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oud\SkyDrive\Documents\Term 1 2013\466\Temperatures\"/>
    </mc:Choice>
  </mc:AlternateContent>
  <bookViews>
    <workbookView xWindow="0" yWindow="0" windowWidth="25200" windowHeight="11385"/>
  </bookViews>
  <sheets>
    <sheet name="January" sheetId="1" r:id="rId1"/>
    <sheet name="February" sheetId="4" r:id="rId2"/>
    <sheet name="March" sheetId="5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5" l="1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6" i="9"/>
  <c r="G25" i="9"/>
  <c r="G4" i="9"/>
  <c r="G5" i="9"/>
  <c r="G6" i="9"/>
  <c r="G3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</calcChain>
</file>

<file path=xl/sharedStrings.xml><?xml version="1.0" encoding="utf-8"?>
<sst xmlns="http://schemas.openxmlformats.org/spreadsheetml/2006/main" count="216" uniqueCount="7">
  <si>
    <t>Time</t>
  </si>
  <si>
    <r>
      <t>Total Wh/m</t>
    </r>
    <r>
      <rPr>
        <vertAlign val="superscript"/>
        <sz val="8"/>
        <color rgb="FF000000"/>
        <rFont val="Calibri"/>
        <family val="2"/>
      </rPr>
      <t>2</t>
    </r>
  </si>
  <si>
    <r>
      <t>Dry Bulb Temperature (</t>
    </r>
    <r>
      <rPr>
        <vertAlign val="superscript"/>
        <sz val="8"/>
        <color rgb="FF000000"/>
        <rFont val="Calibri"/>
        <family val="2"/>
      </rPr>
      <t>o</t>
    </r>
    <r>
      <rPr>
        <sz val="8"/>
        <color rgb="FF000000"/>
        <rFont val="Calibri"/>
        <family val="2"/>
      </rPr>
      <t>C)</t>
    </r>
  </si>
  <si>
    <r>
      <t>Bimaterial T (</t>
    </r>
    <r>
      <rPr>
        <vertAlign val="superscript"/>
        <sz val="8"/>
        <color rgb="FF000000"/>
        <rFont val="Calibri"/>
        <family val="2"/>
      </rPr>
      <t>o</t>
    </r>
    <r>
      <rPr>
        <sz val="8"/>
        <color rgb="FF000000"/>
        <rFont val="Calibri"/>
        <family val="2"/>
      </rPr>
      <t>C)</t>
    </r>
  </si>
  <si>
    <r>
      <t>dT (</t>
    </r>
    <r>
      <rPr>
        <vertAlign val="superscript"/>
        <sz val="8"/>
        <color rgb="FF000000"/>
        <rFont val="Calibri"/>
        <family val="2"/>
      </rPr>
      <t>o</t>
    </r>
    <r>
      <rPr>
        <sz val="8"/>
        <color rgb="FF000000"/>
        <rFont val="Calibri"/>
        <family val="2"/>
      </rPr>
      <t>C)</t>
    </r>
  </si>
  <si>
    <r>
      <t>Total wh/m</t>
    </r>
    <r>
      <rPr>
        <vertAlign val="superscript"/>
        <sz val="8"/>
        <color rgb="FF000000"/>
        <rFont val="Calibri"/>
        <family val="2"/>
      </rPr>
      <t>2</t>
    </r>
  </si>
  <si>
    <t>%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</si>
</sst>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January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January!$B$3:$B$25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January!$G$3:$G$25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1.8428571428571427</c:v>
                </c:pt>
                <c:pt idx="12">
                  <c:v>7.52</c:v>
                </c:pt>
                <c:pt idx="13">
                  <c:v>11.568571428571429</c:v>
                </c:pt>
                <c:pt idx="14">
                  <c:v>10.428571428571429</c:v>
                </c:pt>
                <c:pt idx="15">
                  <c:v>7.322857142857143</c:v>
                </c:pt>
                <c:pt idx="16">
                  <c:v>0.3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22208"/>
        <c:axId val="269722768"/>
      </c:scatterChart>
      <c:valAx>
        <c:axId val="2697222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2768"/>
        <c:crosses val="autoZero"/>
        <c:crossBetween val="midCat"/>
        <c:majorUnit val="0.25"/>
      </c:valAx>
      <c:valAx>
        <c:axId val="269722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April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April!$B$7:$B$24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April!$G$7:$G$24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16.437142857142856</c:v>
                </c:pt>
                <c:pt idx="4">
                  <c:v>37.508571428571429</c:v>
                </c:pt>
                <c:pt idx="5">
                  <c:v>54.145714285714291</c:v>
                </c:pt>
                <c:pt idx="6">
                  <c:v>72.254285714285714</c:v>
                </c:pt>
                <c:pt idx="7">
                  <c:v>82.205714285714279</c:v>
                </c:pt>
                <c:pt idx="8">
                  <c:v>86.737142857142857</c:v>
                </c:pt>
                <c:pt idx="9">
                  <c:v>88.191428571428574</c:v>
                </c:pt>
                <c:pt idx="10">
                  <c:v>84.537142857142868</c:v>
                </c:pt>
                <c:pt idx="11">
                  <c:v>74.365714285714276</c:v>
                </c:pt>
                <c:pt idx="12">
                  <c:v>58.085714285714282</c:v>
                </c:pt>
                <c:pt idx="13">
                  <c:v>41.808571428571426</c:v>
                </c:pt>
                <c:pt idx="14">
                  <c:v>22.07714285714286</c:v>
                </c:pt>
                <c:pt idx="15">
                  <c:v>7.7542857142857136</c:v>
                </c:pt>
                <c:pt idx="16">
                  <c:v>3.1228571428571428</c:v>
                </c:pt>
                <c:pt idx="17">
                  <c:v>1.1914285714285713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65408"/>
        <c:axId val="464665968"/>
      </c:scatterChart>
      <c:valAx>
        <c:axId val="46466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65968"/>
        <c:crosses val="autoZero"/>
        <c:crossBetween val="midCat"/>
        <c:majorUnit val="0.25"/>
      </c:valAx>
      <c:valAx>
        <c:axId val="464665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6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April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April!$B$29:$B$50</c:f>
              <c:numCache>
                <c:formatCode>h:mm:ss\ AM/PM</c:formatCode>
                <c:ptCount val="22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</c:numCache>
            </c:numRef>
          </c:xVal>
          <c:yVal>
            <c:numRef>
              <c:f>April!$G$29:$G$50</c:f>
              <c:numCache>
                <c:formatCode>General</c:formatCode>
                <c:ptCount val="22"/>
                <c:pt idx="0">
                  <c:v>7.4285714285714315</c:v>
                </c:pt>
                <c:pt idx="1">
                  <c:v>7.4285714285714315</c:v>
                </c:pt>
                <c:pt idx="2">
                  <c:v>5.7142857142857144</c:v>
                </c:pt>
                <c:pt idx="3">
                  <c:v>5.7142857142857144</c:v>
                </c:pt>
                <c:pt idx="4">
                  <c:v>5.7142857142857144</c:v>
                </c:pt>
                <c:pt idx="5">
                  <c:v>5.7142857142857144</c:v>
                </c:pt>
                <c:pt idx="6">
                  <c:v>6.6628571428571428</c:v>
                </c:pt>
                <c:pt idx="7">
                  <c:v>14.122857142857141</c:v>
                </c:pt>
                <c:pt idx="8">
                  <c:v>14.482857142857142</c:v>
                </c:pt>
                <c:pt idx="9">
                  <c:v>18.248571428571427</c:v>
                </c:pt>
                <c:pt idx="10">
                  <c:v>22.511428571428571</c:v>
                </c:pt>
                <c:pt idx="11">
                  <c:v>18.174285714285716</c:v>
                </c:pt>
                <c:pt idx="12">
                  <c:v>22.611428571428572</c:v>
                </c:pt>
                <c:pt idx="13">
                  <c:v>21.36</c:v>
                </c:pt>
                <c:pt idx="14">
                  <c:v>24.931428571428576</c:v>
                </c:pt>
                <c:pt idx="15">
                  <c:v>24.851428571428574</c:v>
                </c:pt>
                <c:pt idx="16">
                  <c:v>23.494285714285716</c:v>
                </c:pt>
                <c:pt idx="17">
                  <c:v>21.797142857142855</c:v>
                </c:pt>
                <c:pt idx="18">
                  <c:v>6.3428571428571434</c:v>
                </c:pt>
                <c:pt idx="19">
                  <c:v>0</c:v>
                </c:pt>
                <c:pt idx="20">
                  <c:v>0.75428571428571434</c:v>
                </c:pt>
                <c:pt idx="2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60592"/>
        <c:axId val="464061152"/>
      </c:scatterChart>
      <c:valAx>
        <c:axId val="46406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1152"/>
        <c:crosses val="autoZero"/>
        <c:crossBetween val="midCat"/>
        <c:majorUnit val="0.25"/>
      </c:valAx>
      <c:valAx>
        <c:axId val="4640611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April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April!$B$59:$B$76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April!$G$59:$G$76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14.28857142857143</c:v>
                </c:pt>
                <c:pt idx="4">
                  <c:v>36.282857142857146</c:v>
                </c:pt>
                <c:pt idx="5">
                  <c:v>57.351428571428571</c:v>
                </c:pt>
                <c:pt idx="6">
                  <c:v>72.077142857142846</c:v>
                </c:pt>
                <c:pt idx="7">
                  <c:v>81.459999999999994</c:v>
                </c:pt>
                <c:pt idx="8">
                  <c:v>89.551428571428573</c:v>
                </c:pt>
                <c:pt idx="9">
                  <c:v>89.902857142857144</c:v>
                </c:pt>
                <c:pt idx="10">
                  <c:v>83.248571428571424</c:v>
                </c:pt>
                <c:pt idx="11">
                  <c:v>72.294285714285721</c:v>
                </c:pt>
                <c:pt idx="12">
                  <c:v>53.065714285714286</c:v>
                </c:pt>
                <c:pt idx="13">
                  <c:v>32.088571428571427</c:v>
                </c:pt>
                <c:pt idx="14">
                  <c:v>8.2142857142857135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62272"/>
        <c:axId val="464062832"/>
      </c:scatterChart>
      <c:valAx>
        <c:axId val="46406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2832"/>
        <c:crosses val="autoZero"/>
        <c:crossBetween val="midCat"/>
        <c:majorUnit val="0.25"/>
      </c:valAx>
      <c:valAx>
        <c:axId val="464062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May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May!$B$3:$B$25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May!$G$3:$G$25</c:f>
              <c:numCache>
                <c:formatCode>General</c:formatCode>
                <c:ptCount val="23"/>
                <c:pt idx="0">
                  <c:v>9.4200000000000017</c:v>
                </c:pt>
                <c:pt idx="1">
                  <c:v>8.2485714285714291</c:v>
                </c:pt>
                <c:pt idx="2">
                  <c:v>7.4942857142857182</c:v>
                </c:pt>
                <c:pt idx="3">
                  <c:v>6.5885714285714307</c:v>
                </c:pt>
                <c:pt idx="4">
                  <c:v>5.4371428571428577</c:v>
                </c:pt>
                <c:pt idx="5">
                  <c:v>8.0485714285714298</c:v>
                </c:pt>
                <c:pt idx="6">
                  <c:v>20.022857142857141</c:v>
                </c:pt>
                <c:pt idx="7">
                  <c:v>38.662857142857142</c:v>
                </c:pt>
                <c:pt idx="8">
                  <c:v>59.611428571428576</c:v>
                </c:pt>
                <c:pt idx="9">
                  <c:v>78.925714285714292</c:v>
                </c:pt>
                <c:pt idx="10">
                  <c:v>87.56</c:v>
                </c:pt>
                <c:pt idx="11">
                  <c:v>97.874285714285705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93.457142857142856</c:v>
                </c:pt>
                <c:pt idx="16">
                  <c:v>77.84571428571428</c:v>
                </c:pt>
                <c:pt idx="17">
                  <c:v>61.548571428571435</c:v>
                </c:pt>
                <c:pt idx="18">
                  <c:v>42.465714285714284</c:v>
                </c:pt>
                <c:pt idx="19">
                  <c:v>25.428571428571427</c:v>
                </c:pt>
                <c:pt idx="20">
                  <c:v>18.617142857142859</c:v>
                </c:pt>
                <c:pt idx="21">
                  <c:v>15.639999999999999</c:v>
                </c:pt>
                <c:pt idx="22">
                  <c:v>12.902857142857137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66192"/>
        <c:axId val="464066752"/>
      </c:scatterChart>
      <c:valAx>
        <c:axId val="4640661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6752"/>
        <c:crosses val="autoZero"/>
        <c:crossBetween val="midCat"/>
        <c:majorUnit val="0.25"/>
      </c:valAx>
      <c:valAx>
        <c:axId val="464066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May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May!$G$29:$G$51</c:f>
              <c:numCache>
                <c:formatCode>General</c:formatCode>
                <c:ptCount val="23"/>
                <c:pt idx="0">
                  <c:v>13.714285714285715</c:v>
                </c:pt>
                <c:pt idx="1">
                  <c:v>13.714285714285715</c:v>
                </c:pt>
                <c:pt idx="2">
                  <c:v>15.142857142857146</c:v>
                </c:pt>
                <c:pt idx="3">
                  <c:v>15.142857142857146</c:v>
                </c:pt>
                <c:pt idx="4">
                  <c:v>13.714285714285714</c:v>
                </c:pt>
                <c:pt idx="5">
                  <c:v>13.925714285714285</c:v>
                </c:pt>
                <c:pt idx="6">
                  <c:v>18.062857142857144</c:v>
                </c:pt>
                <c:pt idx="7">
                  <c:v>24.66</c:v>
                </c:pt>
                <c:pt idx="8">
                  <c:v>32.437142857142852</c:v>
                </c:pt>
                <c:pt idx="9">
                  <c:v>42.197142857142858</c:v>
                </c:pt>
                <c:pt idx="10">
                  <c:v>50.065714285714286</c:v>
                </c:pt>
                <c:pt idx="11">
                  <c:v>54.39142857142857</c:v>
                </c:pt>
                <c:pt idx="12">
                  <c:v>58.151428571428575</c:v>
                </c:pt>
                <c:pt idx="13">
                  <c:v>57.811428571428571</c:v>
                </c:pt>
                <c:pt idx="14">
                  <c:v>57.131428571428572</c:v>
                </c:pt>
                <c:pt idx="15">
                  <c:v>55.348571428571432</c:v>
                </c:pt>
                <c:pt idx="16">
                  <c:v>56.89142857142857</c:v>
                </c:pt>
                <c:pt idx="17">
                  <c:v>42.417142857142856</c:v>
                </c:pt>
                <c:pt idx="18">
                  <c:v>34.479999999999997</c:v>
                </c:pt>
                <c:pt idx="19">
                  <c:v>27.311428571428571</c:v>
                </c:pt>
                <c:pt idx="20">
                  <c:v>23.034285714285712</c:v>
                </c:pt>
                <c:pt idx="21">
                  <c:v>20.717142857142857</c:v>
                </c:pt>
                <c:pt idx="22">
                  <c:v>18.285714285714281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68992"/>
        <c:axId val="464069552"/>
      </c:scatterChart>
      <c:valAx>
        <c:axId val="4640689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9552"/>
        <c:crosses val="autoZero"/>
        <c:crossBetween val="midCat"/>
        <c:majorUnit val="0.25"/>
      </c:valAx>
      <c:valAx>
        <c:axId val="464069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6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April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May!$G$55:$G$77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18.285714285714281</c:v>
                </c:pt>
                <c:pt idx="3">
                  <c:v>18.285714285714281</c:v>
                </c:pt>
                <c:pt idx="4">
                  <c:v>16.857142857142858</c:v>
                </c:pt>
                <c:pt idx="5">
                  <c:v>15.371428571428572</c:v>
                </c:pt>
                <c:pt idx="6">
                  <c:v>26.825714285714284</c:v>
                </c:pt>
                <c:pt idx="7">
                  <c:v>48.325714285714291</c:v>
                </c:pt>
                <c:pt idx="8">
                  <c:v>71.182857142857145</c:v>
                </c:pt>
                <c:pt idx="9">
                  <c:v>90.137142857142848</c:v>
                </c:pt>
                <c:pt idx="10">
                  <c:v>98.7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90.179999999999993</c:v>
                </c:pt>
                <c:pt idx="16">
                  <c:v>28.240000000000002</c:v>
                </c:pt>
                <c:pt idx="17">
                  <c:v>26.857142857142858</c:v>
                </c:pt>
                <c:pt idx="18">
                  <c:v>12.745714285714286</c:v>
                </c:pt>
                <c:pt idx="19">
                  <c:v>7.0571428571428578</c:v>
                </c:pt>
                <c:pt idx="20">
                  <c:v>4.72</c:v>
                </c:pt>
                <c:pt idx="21">
                  <c:v>3.1399999999999997</c:v>
                </c:pt>
                <c:pt idx="22">
                  <c:v>2.5714285714285672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71792"/>
        <c:axId val="464072352"/>
      </c:scatterChart>
      <c:valAx>
        <c:axId val="4640717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2352"/>
        <c:crosses val="autoZero"/>
        <c:crossBetween val="midCat"/>
        <c:majorUnit val="0.25"/>
      </c:valAx>
      <c:valAx>
        <c:axId val="4640723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June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June!$B$3:$B$26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June!$G$3:$G$25</c:f>
              <c:numCache>
                <c:formatCode>General</c:formatCode>
                <c:ptCount val="23"/>
                <c:pt idx="0">
                  <c:v>16.494285714285713</c:v>
                </c:pt>
                <c:pt idx="1">
                  <c:v>18.600000000000005</c:v>
                </c:pt>
                <c:pt idx="2">
                  <c:v>17.665714285714284</c:v>
                </c:pt>
                <c:pt idx="3">
                  <c:v>16.722857142857148</c:v>
                </c:pt>
                <c:pt idx="4">
                  <c:v>16.494285714285713</c:v>
                </c:pt>
                <c:pt idx="5">
                  <c:v>19.111428571428572</c:v>
                </c:pt>
                <c:pt idx="6">
                  <c:v>31.165714285714284</c:v>
                </c:pt>
                <c:pt idx="7">
                  <c:v>47.542857142857144</c:v>
                </c:pt>
                <c:pt idx="8">
                  <c:v>65.071428571428569</c:v>
                </c:pt>
                <c:pt idx="9">
                  <c:v>81.677142857142854</c:v>
                </c:pt>
                <c:pt idx="10">
                  <c:v>95.71142857142857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93.568571428571431</c:v>
                </c:pt>
                <c:pt idx="17">
                  <c:v>74.14</c:v>
                </c:pt>
                <c:pt idx="18">
                  <c:v>55.477142857142866</c:v>
                </c:pt>
                <c:pt idx="19">
                  <c:v>38.368571428571428</c:v>
                </c:pt>
                <c:pt idx="20">
                  <c:v>29.57714285714286</c:v>
                </c:pt>
                <c:pt idx="21">
                  <c:v>26.745714285714286</c:v>
                </c:pt>
                <c:pt idx="22">
                  <c:v>23.44857142857143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74032"/>
        <c:axId val="464074592"/>
      </c:scatterChart>
      <c:valAx>
        <c:axId val="4640740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4592"/>
        <c:crosses val="autoZero"/>
        <c:crossBetween val="midCat"/>
        <c:majorUnit val="0.25"/>
      </c:valAx>
      <c:valAx>
        <c:axId val="464074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June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June!$B$29:$B$51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June!$G$29:$G$51</c:f>
              <c:numCache>
                <c:formatCode>General</c:formatCode>
                <c:ptCount val="23"/>
                <c:pt idx="0">
                  <c:v>16.857142857142854</c:v>
                </c:pt>
                <c:pt idx="1">
                  <c:v>13.714285714285715</c:v>
                </c:pt>
                <c:pt idx="2">
                  <c:v>13.714285714285715</c:v>
                </c:pt>
                <c:pt idx="3">
                  <c:v>11.999999999999998</c:v>
                </c:pt>
                <c:pt idx="4">
                  <c:v>8.8571428571428577</c:v>
                </c:pt>
                <c:pt idx="5">
                  <c:v>11.96</c:v>
                </c:pt>
                <c:pt idx="6">
                  <c:v>27.357142857142854</c:v>
                </c:pt>
                <c:pt idx="7">
                  <c:v>32.705714285714279</c:v>
                </c:pt>
                <c:pt idx="8">
                  <c:v>44.557142857142857</c:v>
                </c:pt>
                <c:pt idx="9">
                  <c:v>44.357142857142854</c:v>
                </c:pt>
                <c:pt idx="10">
                  <c:v>50.48</c:v>
                </c:pt>
                <c:pt idx="11">
                  <c:v>50.105714285714278</c:v>
                </c:pt>
                <c:pt idx="12">
                  <c:v>60.557142857142857</c:v>
                </c:pt>
                <c:pt idx="13">
                  <c:v>58.519999999999996</c:v>
                </c:pt>
                <c:pt idx="14">
                  <c:v>65.86571428571429</c:v>
                </c:pt>
                <c:pt idx="15">
                  <c:v>64.722857142857137</c:v>
                </c:pt>
                <c:pt idx="16">
                  <c:v>55.034285714285716</c:v>
                </c:pt>
                <c:pt idx="17">
                  <c:v>49.534285714285716</c:v>
                </c:pt>
                <c:pt idx="18">
                  <c:v>50.431428571428569</c:v>
                </c:pt>
                <c:pt idx="19">
                  <c:v>36.511428571428574</c:v>
                </c:pt>
                <c:pt idx="20">
                  <c:v>30.457142857142856</c:v>
                </c:pt>
                <c:pt idx="21">
                  <c:v>28.591428571428569</c:v>
                </c:pt>
                <c:pt idx="22">
                  <c:v>24.857142857142854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60048"/>
        <c:axId val="270960608"/>
      </c:scatterChart>
      <c:valAx>
        <c:axId val="2709600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0608"/>
        <c:crosses val="autoZero"/>
        <c:crossBetween val="midCat"/>
        <c:majorUnit val="0.25"/>
      </c:valAx>
      <c:valAx>
        <c:axId val="2709606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June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June!$B$55:$B$77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June!$G$55:$G$77</c:f>
              <c:numCache>
                <c:formatCode>General</c:formatCode>
                <c:ptCount val="23"/>
                <c:pt idx="0">
                  <c:v>8.8571428571428612</c:v>
                </c:pt>
                <c:pt idx="1">
                  <c:v>5.7142857142857144</c:v>
                </c:pt>
                <c:pt idx="2">
                  <c:v>7.4285714285714315</c:v>
                </c:pt>
                <c:pt idx="3">
                  <c:v>5.7142857142857144</c:v>
                </c:pt>
                <c:pt idx="4">
                  <c:v>5.7142857142857144</c:v>
                </c:pt>
                <c:pt idx="5">
                  <c:v>6.5571428571428569</c:v>
                </c:pt>
                <c:pt idx="6">
                  <c:v>12.997142857142858</c:v>
                </c:pt>
                <c:pt idx="7">
                  <c:v>18.731428571428573</c:v>
                </c:pt>
                <c:pt idx="8">
                  <c:v>29.24</c:v>
                </c:pt>
                <c:pt idx="9">
                  <c:v>40.808571428571426</c:v>
                </c:pt>
                <c:pt idx="10">
                  <c:v>71.308571428571426</c:v>
                </c:pt>
                <c:pt idx="11">
                  <c:v>75.36571428571429</c:v>
                </c:pt>
                <c:pt idx="12">
                  <c:v>70.148571428571429</c:v>
                </c:pt>
                <c:pt idx="13">
                  <c:v>79.517142857142858</c:v>
                </c:pt>
                <c:pt idx="14">
                  <c:v>85.491428571428585</c:v>
                </c:pt>
                <c:pt idx="15">
                  <c:v>90.445714285714288</c:v>
                </c:pt>
                <c:pt idx="16">
                  <c:v>79.92285714285714</c:v>
                </c:pt>
                <c:pt idx="17">
                  <c:v>60.74</c:v>
                </c:pt>
                <c:pt idx="18">
                  <c:v>29.514285714285716</c:v>
                </c:pt>
                <c:pt idx="19">
                  <c:v>18.877142857142857</c:v>
                </c:pt>
                <c:pt idx="20">
                  <c:v>12.528571428571428</c:v>
                </c:pt>
                <c:pt idx="21">
                  <c:v>12.040000000000001</c:v>
                </c:pt>
                <c:pt idx="22">
                  <c:v>11.999999999999998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62848"/>
        <c:axId val="270963408"/>
      </c:scatterChart>
      <c:valAx>
        <c:axId val="270962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3408"/>
        <c:crosses val="autoZero"/>
        <c:crossBetween val="midCat"/>
        <c:majorUnit val="0.25"/>
      </c:valAx>
      <c:valAx>
        <c:axId val="270963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July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July!$B$3:$B$26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July!$G$3:$G$25</c:f>
              <c:numCache>
                <c:formatCode>General</c:formatCode>
                <c:ptCount val="23"/>
                <c:pt idx="0">
                  <c:v>20.931428571428572</c:v>
                </c:pt>
                <c:pt idx="1">
                  <c:v>20.148571428571426</c:v>
                </c:pt>
                <c:pt idx="2">
                  <c:v>19.502857142857142</c:v>
                </c:pt>
                <c:pt idx="3">
                  <c:v>19.28</c:v>
                </c:pt>
                <c:pt idx="4">
                  <c:v>19.16</c:v>
                </c:pt>
                <c:pt idx="5">
                  <c:v>20.302857142857142</c:v>
                </c:pt>
                <c:pt idx="6">
                  <c:v>31.145714285714284</c:v>
                </c:pt>
                <c:pt idx="7">
                  <c:v>50.665714285714287</c:v>
                </c:pt>
                <c:pt idx="8">
                  <c:v>74.22571428571429</c:v>
                </c:pt>
                <c:pt idx="9">
                  <c:v>93.002857142857152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90.951428571428565</c:v>
                </c:pt>
                <c:pt idx="17">
                  <c:v>73.811428571428578</c:v>
                </c:pt>
                <c:pt idx="18">
                  <c:v>55.565714285714286</c:v>
                </c:pt>
                <c:pt idx="19">
                  <c:v>36.331428571428567</c:v>
                </c:pt>
                <c:pt idx="20">
                  <c:v>27.94857142857143</c:v>
                </c:pt>
                <c:pt idx="21">
                  <c:v>25.245714285714286</c:v>
                </c:pt>
                <c:pt idx="22">
                  <c:v>22.92285714285714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65088"/>
        <c:axId val="270965648"/>
      </c:scatterChart>
      <c:valAx>
        <c:axId val="2709650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5648"/>
        <c:crosses val="autoZero"/>
        <c:crossBetween val="midCat"/>
        <c:majorUnit val="0.25"/>
      </c:valAx>
      <c:valAx>
        <c:axId val="270965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January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January!$B$29:$B$51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January!$G$29:$G$51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25008"/>
        <c:axId val="269725568"/>
      </c:scatterChart>
      <c:valAx>
        <c:axId val="2697250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5568"/>
        <c:crosses val="autoZero"/>
        <c:crossBetween val="midCat"/>
        <c:majorUnit val="0.25"/>
      </c:valAx>
      <c:valAx>
        <c:axId val="269725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July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July!$B$29:$B$51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July!$G$29:$G$51</c:f>
              <c:numCache>
                <c:formatCode>General</c:formatCode>
                <c:ptCount val="23"/>
                <c:pt idx="0">
                  <c:v>23.142857142857146</c:v>
                </c:pt>
                <c:pt idx="1">
                  <c:v>23.142857142857146</c:v>
                </c:pt>
                <c:pt idx="2">
                  <c:v>23.142857142857146</c:v>
                </c:pt>
                <c:pt idx="3">
                  <c:v>23.142857142857146</c:v>
                </c:pt>
                <c:pt idx="4">
                  <c:v>22.857142857142858</c:v>
                </c:pt>
                <c:pt idx="5">
                  <c:v>22.505714285714284</c:v>
                </c:pt>
                <c:pt idx="6">
                  <c:v>34.371428571428574</c:v>
                </c:pt>
                <c:pt idx="7">
                  <c:v>54.754285714285714</c:v>
                </c:pt>
                <c:pt idx="8">
                  <c:v>76.062857142857141</c:v>
                </c:pt>
                <c:pt idx="9">
                  <c:v>93.905714285714282</c:v>
                </c:pt>
                <c:pt idx="10">
                  <c:v>100</c:v>
                </c:pt>
                <c:pt idx="11">
                  <c:v>46.011428571428567</c:v>
                </c:pt>
                <c:pt idx="12">
                  <c:v>52.03142857142857</c:v>
                </c:pt>
                <c:pt idx="13">
                  <c:v>65.611428571428561</c:v>
                </c:pt>
                <c:pt idx="14">
                  <c:v>44.497142857142862</c:v>
                </c:pt>
                <c:pt idx="15">
                  <c:v>50.771428571428572</c:v>
                </c:pt>
                <c:pt idx="16">
                  <c:v>34.78</c:v>
                </c:pt>
                <c:pt idx="17">
                  <c:v>29.094285714285714</c:v>
                </c:pt>
                <c:pt idx="18">
                  <c:v>26.614285714285714</c:v>
                </c:pt>
                <c:pt idx="19">
                  <c:v>25.731428571428573</c:v>
                </c:pt>
                <c:pt idx="20">
                  <c:v>23.342857142857142</c:v>
                </c:pt>
                <c:pt idx="21">
                  <c:v>22.974285714285713</c:v>
                </c:pt>
                <c:pt idx="22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68448"/>
        <c:axId val="270969008"/>
      </c:scatterChart>
      <c:valAx>
        <c:axId val="2709684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9008"/>
        <c:crosses val="autoZero"/>
        <c:crossBetween val="midCat"/>
        <c:majorUnit val="0.25"/>
      </c:valAx>
      <c:valAx>
        <c:axId val="2709690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6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July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July!$B$55:$B$77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July!$G$55:$G$77</c:f>
              <c:numCache>
                <c:formatCode>General</c:formatCode>
                <c:ptCount val="23"/>
                <c:pt idx="0">
                  <c:v>23.142857142857146</c:v>
                </c:pt>
                <c:pt idx="1">
                  <c:v>23.142857142857146</c:v>
                </c:pt>
                <c:pt idx="2">
                  <c:v>23.142857142857146</c:v>
                </c:pt>
                <c:pt idx="3">
                  <c:v>23.142857142857146</c:v>
                </c:pt>
                <c:pt idx="4">
                  <c:v>22.857142857142858</c:v>
                </c:pt>
                <c:pt idx="5">
                  <c:v>22.505714285714284</c:v>
                </c:pt>
                <c:pt idx="6">
                  <c:v>34.371428571428574</c:v>
                </c:pt>
                <c:pt idx="7">
                  <c:v>54.754285714285714</c:v>
                </c:pt>
                <c:pt idx="8">
                  <c:v>76.062857142857141</c:v>
                </c:pt>
                <c:pt idx="9">
                  <c:v>93.905714285714282</c:v>
                </c:pt>
                <c:pt idx="10">
                  <c:v>100</c:v>
                </c:pt>
                <c:pt idx="11">
                  <c:v>46.011428571428567</c:v>
                </c:pt>
                <c:pt idx="12">
                  <c:v>52.03142857142857</c:v>
                </c:pt>
                <c:pt idx="13">
                  <c:v>65.611428571428561</c:v>
                </c:pt>
                <c:pt idx="14">
                  <c:v>44.497142857142862</c:v>
                </c:pt>
                <c:pt idx="15">
                  <c:v>50.771428571428572</c:v>
                </c:pt>
                <c:pt idx="16">
                  <c:v>34.78</c:v>
                </c:pt>
                <c:pt idx="17">
                  <c:v>29.094285714285714</c:v>
                </c:pt>
                <c:pt idx="18">
                  <c:v>26.614285714285714</c:v>
                </c:pt>
                <c:pt idx="19">
                  <c:v>25.731428571428573</c:v>
                </c:pt>
                <c:pt idx="20">
                  <c:v>23.342857142857142</c:v>
                </c:pt>
                <c:pt idx="21">
                  <c:v>22.974285714285713</c:v>
                </c:pt>
                <c:pt idx="22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71248"/>
        <c:axId val="270971808"/>
      </c:scatterChart>
      <c:valAx>
        <c:axId val="2709712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71808"/>
        <c:crosses val="autoZero"/>
        <c:crossBetween val="midCat"/>
        <c:majorUnit val="0.25"/>
      </c:valAx>
      <c:valAx>
        <c:axId val="270971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7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August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August!$B$3:$B$26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August!$G$3:$G$25</c:f>
              <c:numCache>
                <c:formatCode>General</c:formatCode>
                <c:ptCount val="23"/>
                <c:pt idx="0">
                  <c:v>23.888571428571428</c:v>
                </c:pt>
                <c:pt idx="1">
                  <c:v>21.659999999999997</c:v>
                </c:pt>
                <c:pt idx="2">
                  <c:v>20.691428571428574</c:v>
                </c:pt>
                <c:pt idx="3">
                  <c:v>19.308571428571426</c:v>
                </c:pt>
                <c:pt idx="4">
                  <c:v>17.917142857142856</c:v>
                </c:pt>
                <c:pt idx="5">
                  <c:v>19.808571428571426</c:v>
                </c:pt>
                <c:pt idx="6">
                  <c:v>25.23142857142857</c:v>
                </c:pt>
                <c:pt idx="7">
                  <c:v>44.182857142857145</c:v>
                </c:pt>
                <c:pt idx="8">
                  <c:v>67.737142857142842</c:v>
                </c:pt>
                <c:pt idx="9">
                  <c:v>89.302857142857135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96.445714285714288</c:v>
                </c:pt>
                <c:pt idx="17">
                  <c:v>79.768571428571434</c:v>
                </c:pt>
                <c:pt idx="18">
                  <c:v>58.47428571428572</c:v>
                </c:pt>
                <c:pt idx="19">
                  <c:v>40.299999999999997</c:v>
                </c:pt>
                <c:pt idx="20">
                  <c:v>33.462857142857146</c:v>
                </c:pt>
                <c:pt idx="21">
                  <c:v>29.722857142857141</c:v>
                </c:pt>
                <c:pt idx="22">
                  <c:v>26.314285714285717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73488"/>
        <c:axId val="270974048"/>
      </c:scatterChart>
      <c:valAx>
        <c:axId val="2709734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74048"/>
        <c:crosses val="autoZero"/>
        <c:crossBetween val="midCat"/>
        <c:majorUnit val="0.25"/>
      </c:valAx>
      <c:valAx>
        <c:axId val="270974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97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August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August!$B$29:$B$51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August!$G$29:$G$51</c:f>
              <c:numCache>
                <c:formatCode>General</c:formatCode>
                <c:ptCount val="23"/>
                <c:pt idx="0">
                  <c:v>23.142857142857146</c:v>
                </c:pt>
                <c:pt idx="1">
                  <c:v>20</c:v>
                </c:pt>
                <c:pt idx="2">
                  <c:v>18.285714285714281</c:v>
                </c:pt>
                <c:pt idx="3">
                  <c:v>15.142857142857146</c:v>
                </c:pt>
                <c:pt idx="4">
                  <c:v>15.142857142857142</c:v>
                </c:pt>
                <c:pt idx="5">
                  <c:v>19.351428571428571</c:v>
                </c:pt>
                <c:pt idx="6">
                  <c:v>20.92</c:v>
                </c:pt>
                <c:pt idx="7">
                  <c:v>27.514285714285716</c:v>
                </c:pt>
                <c:pt idx="8">
                  <c:v>38.782857142857146</c:v>
                </c:pt>
                <c:pt idx="9">
                  <c:v>46.877142857142857</c:v>
                </c:pt>
                <c:pt idx="10">
                  <c:v>55.831428571428575</c:v>
                </c:pt>
                <c:pt idx="11">
                  <c:v>63.477142857142852</c:v>
                </c:pt>
                <c:pt idx="12">
                  <c:v>68.188571428571422</c:v>
                </c:pt>
                <c:pt idx="13">
                  <c:v>68.805714285714288</c:v>
                </c:pt>
                <c:pt idx="14">
                  <c:v>68.608571428571437</c:v>
                </c:pt>
                <c:pt idx="15">
                  <c:v>68.088571428571427</c:v>
                </c:pt>
                <c:pt idx="16">
                  <c:v>81.785714285714292</c:v>
                </c:pt>
                <c:pt idx="17">
                  <c:v>80.128571428571433</c:v>
                </c:pt>
                <c:pt idx="18">
                  <c:v>62.751428571428576</c:v>
                </c:pt>
                <c:pt idx="19">
                  <c:v>45.171428571428571</c:v>
                </c:pt>
                <c:pt idx="20">
                  <c:v>40.011428571428567</c:v>
                </c:pt>
                <c:pt idx="21">
                  <c:v>36.1</c:v>
                </c:pt>
                <c:pt idx="22">
                  <c:v>31.142857142857135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10416"/>
        <c:axId val="271410976"/>
      </c:scatterChart>
      <c:valAx>
        <c:axId val="2714104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0976"/>
        <c:crosses val="autoZero"/>
        <c:crossBetween val="midCat"/>
        <c:majorUnit val="0.25"/>
      </c:valAx>
      <c:valAx>
        <c:axId val="2714109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August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August!$B$55:$B$77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August!$G$55:$G$77</c:f>
              <c:numCache>
                <c:formatCode>General</c:formatCode>
                <c:ptCount val="23"/>
                <c:pt idx="0">
                  <c:v>28.000000000000004</c:v>
                </c:pt>
                <c:pt idx="1">
                  <c:v>28.000000000000004</c:v>
                </c:pt>
                <c:pt idx="2">
                  <c:v>23.142857142857146</c:v>
                </c:pt>
                <c:pt idx="3">
                  <c:v>23.142857142857146</c:v>
                </c:pt>
                <c:pt idx="4">
                  <c:v>24.857142857142854</c:v>
                </c:pt>
                <c:pt idx="5">
                  <c:v>23.76</c:v>
                </c:pt>
                <c:pt idx="6">
                  <c:v>29.034285714285716</c:v>
                </c:pt>
                <c:pt idx="7">
                  <c:v>48.714285714285715</c:v>
                </c:pt>
                <c:pt idx="8">
                  <c:v>74.931428571428569</c:v>
                </c:pt>
                <c:pt idx="9">
                  <c:v>97.694285714285712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96.682857142857131</c:v>
                </c:pt>
                <c:pt idx="15">
                  <c:v>100</c:v>
                </c:pt>
                <c:pt idx="16">
                  <c:v>99.051428571428559</c:v>
                </c:pt>
                <c:pt idx="17">
                  <c:v>73.657142857142858</c:v>
                </c:pt>
                <c:pt idx="18">
                  <c:v>50.102857142857147</c:v>
                </c:pt>
                <c:pt idx="19">
                  <c:v>33.191428571428574</c:v>
                </c:pt>
                <c:pt idx="20">
                  <c:v>26.791428571428572</c:v>
                </c:pt>
                <c:pt idx="21">
                  <c:v>22.994285714285713</c:v>
                </c:pt>
                <c:pt idx="22">
                  <c:v>18.285714285714281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13776"/>
        <c:axId val="271414336"/>
      </c:scatterChart>
      <c:valAx>
        <c:axId val="2714137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4336"/>
        <c:crosses val="autoZero"/>
        <c:crossBetween val="midCat"/>
        <c:majorUnit val="0.25"/>
      </c:valAx>
      <c:valAx>
        <c:axId val="271414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September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September!$B$3:$B$26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September!$G$3:$G$25</c:f>
              <c:numCache>
                <c:formatCode>General</c:formatCode>
                <c:ptCount val="23"/>
                <c:pt idx="0">
                  <c:v>11.694285714285714</c:v>
                </c:pt>
                <c:pt idx="1">
                  <c:v>12.742857142857146</c:v>
                </c:pt>
                <c:pt idx="2">
                  <c:v>12.094285714285716</c:v>
                </c:pt>
                <c:pt idx="3">
                  <c:v>12.248571428571427</c:v>
                </c:pt>
                <c:pt idx="4">
                  <c:v>11.694285714285714</c:v>
                </c:pt>
                <c:pt idx="5">
                  <c:v>12.774285714285716</c:v>
                </c:pt>
                <c:pt idx="6">
                  <c:v>14.177142857142856</c:v>
                </c:pt>
                <c:pt idx="7">
                  <c:v>28.011428571428571</c:v>
                </c:pt>
                <c:pt idx="8">
                  <c:v>45.597142857142856</c:v>
                </c:pt>
                <c:pt idx="9">
                  <c:v>61.768571428571434</c:v>
                </c:pt>
                <c:pt idx="10">
                  <c:v>74.585714285714289</c:v>
                </c:pt>
                <c:pt idx="11">
                  <c:v>87.885714285714286</c:v>
                </c:pt>
                <c:pt idx="12">
                  <c:v>94.651428571428582</c:v>
                </c:pt>
                <c:pt idx="13">
                  <c:v>94.02</c:v>
                </c:pt>
                <c:pt idx="14">
                  <c:v>90.568571428571431</c:v>
                </c:pt>
                <c:pt idx="15">
                  <c:v>80.885714285714286</c:v>
                </c:pt>
                <c:pt idx="16">
                  <c:v>64.78857142857143</c:v>
                </c:pt>
                <c:pt idx="17">
                  <c:v>46.817142857142855</c:v>
                </c:pt>
                <c:pt idx="18">
                  <c:v>30.03142857142857</c:v>
                </c:pt>
                <c:pt idx="19">
                  <c:v>23.365714285714287</c:v>
                </c:pt>
                <c:pt idx="20">
                  <c:v>19.751428571428573</c:v>
                </c:pt>
                <c:pt idx="21">
                  <c:v>17.671428571428571</c:v>
                </c:pt>
                <c:pt idx="22">
                  <c:v>15.077142857142858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16016"/>
        <c:axId val="271416576"/>
      </c:scatterChart>
      <c:valAx>
        <c:axId val="2714160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6576"/>
        <c:crosses val="autoZero"/>
        <c:crossBetween val="midCat"/>
        <c:majorUnit val="0.25"/>
      </c:valAx>
      <c:valAx>
        <c:axId val="271416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September</a:t>
            </a:r>
            <a:r>
              <a:rPr lang="en-CA"/>
              <a:t>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September!$B$29:$B$51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September!$G$29:$G$51</c:f>
              <c:numCache>
                <c:formatCode>General</c:formatCode>
                <c:ptCount val="23"/>
                <c:pt idx="0">
                  <c:v>23.142857142857146</c:v>
                </c:pt>
                <c:pt idx="1">
                  <c:v>23.142857142857146</c:v>
                </c:pt>
                <c:pt idx="2">
                  <c:v>23.142857142857146</c:v>
                </c:pt>
                <c:pt idx="3">
                  <c:v>23.142857142857146</c:v>
                </c:pt>
                <c:pt idx="4">
                  <c:v>21.714285714285715</c:v>
                </c:pt>
                <c:pt idx="5">
                  <c:v>20.617142857142859</c:v>
                </c:pt>
                <c:pt idx="6">
                  <c:v>21.988571428571429</c:v>
                </c:pt>
                <c:pt idx="7">
                  <c:v>31.659999999999997</c:v>
                </c:pt>
                <c:pt idx="8">
                  <c:v>36.854285714285709</c:v>
                </c:pt>
                <c:pt idx="9">
                  <c:v>43.597142857142863</c:v>
                </c:pt>
                <c:pt idx="10">
                  <c:v>50.517142857142858</c:v>
                </c:pt>
                <c:pt idx="11">
                  <c:v>56.554285714285719</c:v>
                </c:pt>
                <c:pt idx="12">
                  <c:v>58.942857142857143</c:v>
                </c:pt>
                <c:pt idx="13">
                  <c:v>59.591428571428565</c:v>
                </c:pt>
                <c:pt idx="14">
                  <c:v>58.545714285714283</c:v>
                </c:pt>
                <c:pt idx="15">
                  <c:v>56.248571428571431</c:v>
                </c:pt>
                <c:pt idx="16">
                  <c:v>54.7</c:v>
                </c:pt>
                <c:pt idx="17">
                  <c:v>46.231428571428573</c:v>
                </c:pt>
                <c:pt idx="18">
                  <c:v>39.04571428571429</c:v>
                </c:pt>
                <c:pt idx="19">
                  <c:v>34.037142857142854</c:v>
                </c:pt>
                <c:pt idx="20">
                  <c:v>26.645714285714288</c:v>
                </c:pt>
                <c:pt idx="21">
                  <c:v>23.411428571428573</c:v>
                </c:pt>
                <c:pt idx="22">
                  <c:v>21.714285714285719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19376"/>
        <c:axId val="271419936"/>
      </c:scatterChart>
      <c:valAx>
        <c:axId val="2714193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9936"/>
        <c:crosses val="autoZero"/>
        <c:crossBetween val="midCat"/>
        <c:majorUnit val="0.25"/>
      </c:valAx>
      <c:valAx>
        <c:axId val="271419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1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September</a:t>
            </a:r>
            <a:r>
              <a:rPr lang="en-CA"/>
              <a:t>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September!$B$55:$B$77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September!$G$55:$G$77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8.0485714285714298</c:v>
                </c:pt>
                <c:pt idx="9">
                  <c:v>30.342857142857142</c:v>
                </c:pt>
                <c:pt idx="10">
                  <c:v>45.64</c:v>
                </c:pt>
                <c:pt idx="11">
                  <c:v>43.554285714285719</c:v>
                </c:pt>
                <c:pt idx="12">
                  <c:v>44.922857142857147</c:v>
                </c:pt>
                <c:pt idx="13">
                  <c:v>44.765714285714282</c:v>
                </c:pt>
                <c:pt idx="14">
                  <c:v>33.065714285714286</c:v>
                </c:pt>
                <c:pt idx="15">
                  <c:v>33.768571428571434</c:v>
                </c:pt>
                <c:pt idx="16">
                  <c:v>28.082857142857147</c:v>
                </c:pt>
                <c:pt idx="17">
                  <c:v>21.30857142857143</c:v>
                </c:pt>
                <c:pt idx="18">
                  <c:v>5.7657142857142851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22176"/>
        <c:axId val="271422736"/>
      </c:scatterChart>
      <c:valAx>
        <c:axId val="2714221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22736"/>
        <c:crosses val="autoZero"/>
        <c:crossBetween val="midCat"/>
        <c:majorUnit val="0.25"/>
      </c:valAx>
      <c:valAx>
        <c:axId val="271422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2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October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October!$B$3:$B$26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October!$G$3:$G$25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21.742857142857144</c:v>
                </c:pt>
                <c:pt idx="9">
                  <c:v>44.808571428571426</c:v>
                </c:pt>
                <c:pt idx="10">
                  <c:v>61.614285714285714</c:v>
                </c:pt>
                <c:pt idx="11">
                  <c:v>71.394285714285715</c:v>
                </c:pt>
                <c:pt idx="12">
                  <c:v>76.431428571428569</c:v>
                </c:pt>
                <c:pt idx="13">
                  <c:v>79.457142857142856</c:v>
                </c:pt>
                <c:pt idx="14">
                  <c:v>75.091428571428565</c:v>
                </c:pt>
                <c:pt idx="15">
                  <c:v>66.002857142857138</c:v>
                </c:pt>
                <c:pt idx="16">
                  <c:v>49.517142857142858</c:v>
                </c:pt>
                <c:pt idx="17">
                  <c:v>27.997142857142858</c:v>
                </c:pt>
                <c:pt idx="18">
                  <c:v>12.037142857142857</c:v>
                </c:pt>
                <c:pt idx="19">
                  <c:v>3.5057142857142858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24416"/>
        <c:axId val="271424976"/>
      </c:scatterChart>
      <c:valAx>
        <c:axId val="2714244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24976"/>
        <c:crosses val="autoZero"/>
        <c:crossBetween val="midCat"/>
        <c:majorUnit val="0.25"/>
      </c:valAx>
      <c:valAx>
        <c:axId val="2714249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42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October </a:t>
            </a:r>
            <a:r>
              <a:rPr lang="en-CA"/>
              <a:t>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October!$B$29:$B$51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October!$G$29:$G$51</c:f>
              <c:numCache>
                <c:formatCode>General</c:formatCode>
                <c:ptCount val="23"/>
                <c:pt idx="0">
                  <c:v>11.999999999999998</c:v>
                </c:pt>
                <c:pt idx="1">
                  <c:v>8.8571428571428612</c:v>
                </c:pt>
                <c:pt idx="2">
                  <c:v>3.999999999999996</c:v>
                </c:pt>
                <c:pt idx="3">
                  <c:v>5.7142857142857144</c:v>
                </c:pt>
                <c:pt idx="4">
                  <c:v>5.7142857142857144</c:v>
                </c:pt>
                <c:pt idx="5">
                  <c:v>4.6171428571428574</c:v>
                </c:pt>
                <c:pt idx="6">
                  <c:v>1.1200000000000001</c:v>
                </c:pt>
                <c:pt idx="7">
                  <c:v>1</c:v>
                </c:pt>
                <c:pt idx="8">
                  <c:v>6.6800000000000006</c:v>
                </c:pt>
                <c:pt idx="9">
                  <c:v>19.131428571428572</c:v>
                </c:pt>
                <c:pt idx="10">
                  <c:v>22.462857142857143</c:v>
                </c:pt>
                <c:pt idx="11">
                  <c:v>25.220000000000002</c:v>
                </c:pt>
                <c:pt idx="12">
                  <c:v>29.259999999999998</c:v>
                </c:pt>
                <c:pt idx="13">
                  <c:v>41.434285714285714</c:v>
                </c:pt>
                <c:pt idx="14">
                  <c:v>37.051428571428573</c:v>
                </c:pt>
                <c:pt idx="15">
                  <c:v>38.571428571428569</c:v>
                </c:pt>
                <c:pt idx="16">
                  <c:v>24.751428571428573</c:v>
                </c:pt>
                <c:pt idx="17">
                  <c:v>12.065714285714286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14720"/>
        <c:axId val="465015280"/>
      </c:scatterChart>
      <c:valAx>
        <c:axId val="4650147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5280"/>
        <c:crosses val="autoZero"/>
        <c:crossBetween val="midCat"/>
        <c:majorUnit val="0.25"/>
      </c:valAx>
      <c:valAx>
        <c:axId val="465015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January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January!$B$55:$B$77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January!$G$55:$G$77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27808"/>
        <c:axId val="269728368"/>
      </c:scatterChart>
      <c:valAx>
        <c:axId val="26972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8368"/>
        <c:crosses val="autoZero"/>
        <c:crossBetween val="midCat"/>
        <c:majorUnit val="0.25"/>
      </c:valAx>
      <c:valAx>
        <c:axId val="269728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October </a:t>
            </a:r>
            <a:r>
              <a:rPr lang="en-CA"/>
              <a:t>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October!$B$55:$B$77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October!$G$55:$G$77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3.1399999999999997</c:v>
                </c:pt>
                <c:pt idx="9">
                  <c:v>13.128571428571428</c:v>
                </c:pt>
                <c:pt idx="10">
                  <c:v>22.582857142857144</c:v>
                </c:pt>
                <c:pt idx="11">
                  <c:v>59.36</c:v>
                </c:pt>
                <c:pt idx="12">
                  <c:v>68.862857142857138</c:v>
                </c:pt>
                <c:pt idx="13">
                  <c:v>67.528571428571425</c:v>
                </c:pt>
                <c:pt idx="14">
                  <c:v>60.491428571428578</c:v>
                </c:pt>
                <c:pt idx="15">
                  <c:v>49.002857142857138</c:v>
                </c:pt>
                <c:pt idx="16">
                  <c:v>29.394285714285711</c:v>
                </c:pt>
                <c:pt idx="17">
                  <c:v>6.0428571428571436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17520"/>
        <c:axId val="465018080"/>
      </c:scatterChart>
      <c:valAx>
        <c:axId val="4650175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8080"/>
        <c:crosses val="autoZero"/>
        <c:crossBetween val="midCat"/>
        <c:majorUnit val="0.25"/>
      </c:valAx>
      <c:valAx>
        <c:axId val="465018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November</a:t>
            </a:r>
            <a:r>
              <a:rPr lang="en-CA"/>
              <a:t>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November!$B$3:$B$26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November!$G$3:$G$25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14.602857142857141</c:v>
                </c:pt>
                <c:pt idx="10">
                  <c:v>29.791428571428572</c:v>
                </c:pt>
                <c:pt idx="11">
                  <c:v>40.054285714285719</c:v>
                </c:pt>
                <c:pt idx="12">
                  <c:v>44.954285714285717</c:v>
                </c:pt>
                <c:pt idx="13">
                  <c:v>42.6</c:v>
                </c:pt>
                <c:pt idx="14">
                  <c:v>37.091428571428565</c:v>
                </c:pt>
                <c:pt idx="15">
                  <c:v>29.985714285714284</c:v>
                </c:pt>
                <c:pt idx="16">
                  <c:v>16.545714285714286</c:v>
                </c:pt>
                <c:pt idx="17">
                  <c:v>4.3914285714285715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19760"/>
        <c:axId val="465020320"/>
      </c:scatterChart>
      <c:valAx>
        <c:axId val="4650197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0320"/>
        <c:crosses val="autoZero"/>
        <c:crossBetween val="midCat"/>
        <c:majorUnit val="0.25"/>
      </c:valAx>
      <c:valAx>
        <c:axId val="465020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November </a:t>
            </a:r>
            <a:r>
              <a:rPr lang="en-CA"/>
              <a:t>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November!$B$29:$B$51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November!$G$29:$G$51</c:f>
              <c:numCache>
                <c:formatCode>General</c:formatCode>
                <c:ptCount val="23"/>
                <c:pt idx="0">
                  <c:v>13.714285714285715</c:v>
                </c:pt>
                <c:pt idx="1">
                  <c:v>13.714285714285715</c:v>
                </c:pt>
                <c:pt idx="2">
                  <c:v>13.714285714285715</c:v>
                </c:pt>
                <c:pt idx="3">
                  <c:v>13.714285714285715</c:v>
                </c:pt>
                <c:pt idx="4">
                  <c:v>13.714285714285714</c:v>
                </c:pt>
                <c:pt idx="5">
                  <c:v>13.714285714285714</c:v>
                </c:pt>
                <c:pt idx="6">
                  <c:v>12.617142857142857</c:v>
                </c:pt>
                <c:pt idx="7">
                  <c:v>12.154285714285713</c:v>
                </c:pt>
                <c:pt idx="8">
                  <c:v>17.654285714285713</c:v>
                </c:pt>
                <c:pt idx="9">
                  <c:v>24.46</c:v>
                </c:pt>
                <c:pt idx="10">
                  <c:v>28.36</c:v>
                </c:pt>
                <c:pt idx="11">
                  <c:v>28.362857142857141</c:v>
                </c:pt>
                <c:pt idx="12">
                  <c:v>32.868571428571421</c:v>
                </c:pt>
                <c:pt idx="13">
                  <c:v>33.28</c:v>
                </c:pt>
                <c:pt idx="14">
                  <c:v>6.98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23120"/>
        <c:axId val="465023680"/>
      </c:scatterChart>
      <c:valAx>
        <c:axId val="4650231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3680"/>
        <c:crosses val="autoZero"/>
        <c:crossBetween val="midCat"/>
        <c:majorUnit val="0.25"/>
      </c:valAx>
      <c:valAx>
        <c:axId val="46502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November </a:t>
            </a:r>
            <a:r>
              <a:rPr lang="en-CA"/>
              <a:t>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November!$B$55:$B$77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November!$G$55:$G$77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0.96571428571428586</c:v>
                </c:pt>
                <c:pt idx="13">
                  <c:v>15.105714285714287</c:v>
                </c:pt>
                <c:pt idx="14">
                  <c:v>7.5085714285714289</c:v>
                </c:pt>
                <c:pt idx="15">
                  <c:v>11.688571428571429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25920"/>
        <c:axId val="465026480"/>
      </c:scatterChart>
      <c:valAx>
        <c:axId val="4650259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6480"/>
        <c:crosses val="autoZero"/>
        <c:crossBetween val="midCat"/>
        <c:majorUnit val="0.25"/>
      </c:valAx>
      <c:valAx>
        <c:axId val="465026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December</a:t>
            </a:r>
            <a:r>
              <a:rPr lang="en-CA"/>
              <a:t>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December!$B$3:$B$26</c:f>
              <c:numCache>
                <c:formatCode>h:mm:ss\ AM/PM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>
                  <c:v>0</c:v>
                </c:pt>
              </c:numCache>
            </c:numRef>
          </c:xVal>
          <c:yVal>
            <c:numRef>
              <c:f>December!$G$3:$G$25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5.9057142857142866</c:v>
                </c:pt>
                <c:pt idx="11">
                  <c:v>12.722857142857142</c:v>
                </c:pt>
                <c:pt idx="12">
                  <c:v>19.397142857142857</c:v>
                </c:pt>
                <c:pt idx="13">
                  <c:v>24.011428571428571</c:v>
                </c:pt>
                <c:pt idx="14">
                  <c:v>21.608571428571427</c:v>
                </c:pt>
                <c:pt idx="15">
                  <c:v>17.414285714285715</c:v>
                </c:pt>
                <c:pt idx="16">
                  <c:v>5.3257142857142856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28160"/>
        <c:axId val="465028720"/>
      </c:scatterChart>
      <c:valAx>
        <c:axId val="4650281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8720"/>
        <c:crosses val="autoZero"/>
        <c:crossBetween val="midCat"/>
        <c:majorUnit val="0.25"/>
      </c:valAx>
      <c:valAx>
        <c:axId val="465028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2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December </a:t>
            </a:r>
            <a:r>
              <a:rPr lang="en-CA"/>
              <a:t>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December!$B$29:$B$51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December!$G$29:$G$51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890704"/>
        <c:axId val="465891264"/>
      </c:scatterChart>
      <c:valAx>
        <c:axId val="4658907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91264"/>
        <c:crosses val="autoZero"/>
        <c:crossBetween val="midCat"/>
        <c:majorUnit val="0.25"/>
      </c:valAx>
      <c:valAx>
        <c:axId val="465891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9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u="none" strike="noStrike" baseline="0">
                <a:effectLst/>
              </a:rPr>
              <a:t>December </a:t>
            </a:r>
            <a:r>
              <a:rPr lang="en-CA"/>
              <a:t>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December!$B$55:$B$77</c:f>
              <c:numCache>
                <c:formatCode>h:mm:ss\ AM/PM</c:formatCode>
                <c:ptCount val="23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</c:numCache>
            </c:numRef>
          </c:xVal>
          <c:yVal>
            <c:numRef>
              <c:f>December!$G$55:$G$77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893504"/>
        <c:axId val="465894064"/>
      </c:scatterChart>
      <c:valAx>
        <c:axId val="4658935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94064"/>
        <c:crosses val="autoZero"/>
        <c:crossBetween val="midCat"/>
        <c:majorUnit val="0.25"/>
      </c:valAx>
      <c:valAx>
        <c:axId val="465894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9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February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February!$B$7:$B$24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February!$G$7:$G$24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5.7142857142857144</c:v>
                </c:pt>
                <c:pt idx="7">
                  <c:v>9.862857142857143</c:v>
                </c:pt>
                <c:pt idx="8">
                  <c:v>14.102857142857143</c:v>
                </c:pt>
                <c:pt idx="9">
                  <c:v>21.86</c:v>
                </c:pt>
                <c:pt idx="10">
                  <c:v>20.334285714285716</c:v>
                </c:pt>
                <c:pt idx="11">
                  <c:v>20.279999999999998</c:v>
                </c:pt>
                <c:pt idx="12">
                  <c:v>9.3142857142857149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29488"/>
        <c:axId val="269730048"/>
      </c:scatterChart>
      <c:valAx>
        <c:axId val="26972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30048"/>
        <c:crosses val="autoZero"/>
        <c:crossBetween val="midCat"/>
        <c:majorUnit val="0.25"/>
      </c:valAx>
      <c:valAx>
        <c:axId val="269730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2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February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February!$B$33:$B$50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February!$G$33:$G$50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15.665714285714284</c:v>
                </c:pt>
                <c:pt idx="12">
                  <c:v>7.0685714285714294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51984"/>
        <c:axId val="258096144"/>
      </c:scatterChart>
      <c:valAx>
        <c:axId val="12265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96144"/>
        <c:crosses val="autoZero"/>
        <c:crossBetween val="midCat"/>
        <c:majorUnit val="0.25"/>
      </c:valAx>
      <c:valAx>
        <c:axId val="2580961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Februrary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February!$B$59:$B$76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February!$G$59:$G$76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5.9742857142857151</c:v>
                </c:pt>
                <c:pt idx="10">
                  <c:v>0.37142857142857144</c:v>
                </c:pt>
                <c:pt idx="11">
                  <c:v>0</c:v>
                </c:pt>
                <c:pt idx="12">
                  <c:v>19.92285714285714</c:v>
                </c:pt>
                <c:pt idx="13">
                  <c:v>18.148571428571429</c:v>
                </c:pt>
                <c:pt idx="14">
                  <c:v>5.5628571428571432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54208"/>
        <c:axId val="464654768"/>
      </c:scatterChart>
      <c:valAx>
        <c:axId val="46465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54768"/>
        <c:crosses val="autoZero"/>
        <c:crossBetween val="midCat"/>
        <c:majorUnit val="0.25"/>
      </c:valAx>
      <c:valAx>
        <c:axId val="464654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5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Average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March!$B$7:$B$24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March!$G$7:$G$24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6.84</c:v>
                </c:pt>
                <c:pt idx="5">
                  <c:v>30.977142857142859</c:v>
                </c:pt>
                <c:pt idx="6">
                  <c:v>44.882857142857141</c:v>
                </c:pt>
                <c:pt idx="7">
                  <c:v>57.382857142857141</c:v>
                </c:pt>
                <c:pt idx="8">
                  <c:v>66.48571428571428</c:v>
                </c:pt>
                <c:pt idx="9">
                  <c:v>70.011428571428567</c:v>
                </c:pt>
                <c:pt idx="10">
                  <c:v>67.64</c:v>
                </c:pt>
                <c:pt idx="11">
                  <c:v>57.551428571428573</c:v>
                </c:pt>
                <c:pt idx="12">
                  <c:v>43.137142857142862</c:v>
                </c:pt>
                <c:pt idx="13">
                  <c:v>23.574285714285711</c:v>
                </c:pt>
                <c:pt idx="14">
                  <c:v>2.5085714285714285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57008"/>
        <c:axId val="464657568"/>
      </c:scatterChart>
      <c:valAx>
        <c:axId val="46465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57568"/>
        <c:crosses val="autoZero"/>
        <c:crossBetween val="midCat"/>
        <c:majorUnit val="0.25"/>
      </c:valAx>
      <c:valAx>
        <c:axId val="464657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5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Darkest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March!$B$33:$B$50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March!$G$33:$G$50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0.92285714285714293</c:v>
                </c:pt>
                <c:pt idx="6">
                  <c:v>9.4228571428571435</c:v>
                </c:pt>
                <c:pt idx="7">
                  <c:v>17.60285714285714</c:v>
                </c:pt>
                <c:pt idx="8">
                  <c:v>23.314285714285713</c:v>
                </c:pt>
                <c:pt idx="9">
                  <c:v>27.331428571428571</c:v>
                </c:pt>
                <c:pt idx="10">
                  <c:v>28.888571428571428</c:v>
                </c:pt>
                <c:pt idx="11">
                  <c:v>28.754285714285714</c:v>
                </c:pt>
                <c:pt idx="12">
                  <c:v>25.228571428571428</c:v>
                </c:pt>
                <c:pt idx="13">
                  <c:v>24.225714285714282</c:v>
                </c:pt>
                <c:pt idx="14">
                  <c:v>6.322857142857143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59808"/>
        <c:axId val="464660368"/>
      </c:scatterChart>
      <c:valAx>
        <c:axId val="46465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60368"/>
        <c:crosses val="autoZero"/>
        <c:crossBetween val="midCat"/>
        <c:majorUnit val="0.25"/>
      </c:valAx>
      <c:valAx>
        <c:axId val="464660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5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Coldest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March!$B$59:$B$76</c:f>
              <c:numCache>
                <c:formatCode>h:mm:ss\ AM/PM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March!$G$59:$G$76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10.471428571428572</c:v>
                </c:pt>
                <c:pt idx="5">
                  <c:v>33.1</c:v>
                </c:pt>
                <c:pt idx="6">
                  <c:v>51.92</c:v>
                </c:pt>
                <c:pt idx="7">
                  <c:v>65.02000000000001</c:v>
                </c:pt>
                <c:pt idx="8">
                  <c:v>74.362857142857152</c:v>
                </c:pt>
                <c:pt idx="9">
                  <c:v>75.188571428571422</c:v>
                </c:pt>
                <c:pt idx="10">
                  <c:v>67.34</c:v>
                </c:pt>
                <c:pt idx="11">
                  <c:v>52.028571428571432</c:v>
                </c:pt>
                <c:pt idx="12">
                  <c:v>32.431428571428576</c:v>
                </c:pt>
                <c:pt idx="13">
                  <c:v>8.4457142857142866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62608"/>
        <c:axId val="464663168"/>
      </c:scatterChart>
      <c:valAx>
        <c:axId val="4646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63168"/>
        <c:crosses val="autoZero"/>
        <c:crossBetween val="midCat"/>
        <c:majorUnit val="0.25"/>
      </c:valAx>
      <c:valAx>
        <c:axId val="464663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Blinds Percent Open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66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9</xdr:row>
      <xdr:rowOff>23812</xdr:rowOff>
    </xdr:from>
    <xdr:to>
      <xdr:col>15</xdr:col>
      <xdr:colOff>442912</xdr:colOff>
      <xdr:row>22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138112</xdr:colOff>
      <xdr:row>35</xdr:row>
      <xdr:rowOff>23812</xdr:rowOff>
    </xdr:from>
    <xdr:to>
      <xdr:col>15</xdr:col>
      <xdr:colOff>442912</xdr:colOff>
      <xdr:row>48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138112</xdr:colOff>
      <xdr:row>61</xdr:row>
      <xdr:rowOff>23812</xdr:rowOff>
    </xdr:from>
    <xdr:to>
      <xdr:col>15</xdr:col>
      <xdr:colOff>442912</xdr:colOff>
      <xdr:row>74</xdr:row>
      <xdr:rowOff>166687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workbookViewId="0">
      <selection activeCell="J24" sqref="J24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5.6159999999999997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5.3739999999999997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5.1289999999999996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4.6390000000000002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4.4969999999999999</v>
      </c>
      <c r="E7" s="8">
        <v>4.4969999999999999</v>
      </c>
      <c r="F7" s="9">
        <v>-13.503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</v>
      </c>
      <c r="D8" s="5">
        <v>5.4770000000000003</v>
      </c>
      <c r="E8" s="8">
        <v>5.125</v>
      </c>
      <c r="F8" s="9">
        <v>-12.875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0</v>
      </c>
      <c r="D9" s="5">
        <v>4.0940000000000003</v>
      </c>
      <c r="E9" s="8">
        <v>4.5640000000000001</v>
      </c>
      <c r="F9" s="9">
        <v>-13.436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0</v>
      </c>
      <c r="D10" s="5">
        <v>4.452</v>
      </c>
      <c r="E10" s="8">
        <v>4.359</v>
      </c>
      <c r="F10" s="9">
        <v>-13.641</v>
      </c>
      <c r="G10">
        <f t="shared" si="1"/>
        <v>0</v>
      </c>
    </row>
    <row r="11" spans="2:7" ht="15.75" thickBot="1" x14ac:dyDescent="0.3">
      <c r="B11" s="4">
        <v>0.375</v>
      </c>
      <c r="C11" s="5">
        <v>26.323</v>
      </c>
      <c r="D11" s="5">
        <v>6.819</v>
      </c>
      <c r="E11" s="8">
        <v>6.9329999999999998</v>
      </c>
      <c r="F11" s="9">
        <v>-11.067</v>
      </c>
      <c r="G11">
        <f t="shared" si="1"/>
        <v>0</v>
      </c>
    </row>
    <row r="12" spans="2:7" ht="15.75" thickBot="1" x14ac:dyDescent="0.3">
      <c r="B12" s="4">
        <v>0.41666666666666669</v>
      </c>
      <c r="C12" s="5">
        <v>124.968</v>
      </c>
      <c r="D12" s="5">
        <v>8.4320000000000004</v>
      </c>
      <c r="E12" s="8">
        <v>12.476000000000001</v>
      </c>
      <c r="F12" s="9">
        <v>-5.524</v>
      </c>
      <c r="G12">
        <f t="shared" si="1"/>
        <v>0</v>
      </c>
    </row>
    <row r="13" spans="2:7" ht="15.75" thickBot="1" x14ac:dyDescent="0.3">
      <c r="B13" s="4">
        <v>0.45833333333333331</v>
      </c>
      <c r="C13" s="5">
        <v>177.452</v>
      </c>
      <c r="D13" s="5">
        <v>10.032</v>
      </c>
      <c r="E13" s="8">
        <v>16.32</v>
      </c>
      <c r="F13" s="9">
        <v>-1.68</v>
      </c>
      <c r="G13">
        <f t="shared" si="1"/>
        <v>0</v>
      </c>
    </row>
    <row r="14" spans="2:7" ht="15.75" thickBot="1" x14ac:dyDescent="0.3">
      <c r="B14" s="4">
        <v>0.5</v>
      </c>
      <c r="C14" s="5">
        <v>201.74199999999999</v>
      </c>
      <c r="D14" s="5">
        <v>11.093999999999999</v>
      </c>
      <c r="E14" s="8">
        <v>18.645</v>
      </c>
      <c r="F14" s="9">
        <v>0.64500000000000002</v>
      </c>
      <c r="G14">
        <f t="shared" si="1"/>
        <v>1.8428571428571427</v>
      </c>
    </row>
    <row r="15" spans="2:7" ht="15.75" thickBot="1" x14ac:dyDescent="0.3">
      <c r="B15" s="4">
        <v>0.54166666666666663</v>
      </c>
      <c r="C15" s="5">
        <v>221.90299999999999</v>
      </c>
      <c r="D15" s="5">
        <v>12.287000000000001</v>
      </c>
      <c r="E15" s="8">
        <v>20.632000000000001</v>
      </c>
      <c r="F15" s="9">
        <v>2.6320000000000001</v>
      </c>
      <c r="G15">
        <f t="shared" si="1"/>
        <v>7.52</v>
      </c>
    </row>
    <row r="16" spans="2:7" ht="15.75" thickBot="1" x14ac:dyDescent="0.3">
      <c r="B16" s="4">
        <v>0.58333333333333337</v>
      </c>
      <c r="C16" s="5">
        <v>233.67699999999999</v>
      </c>
      <c r="D16" s="5">
        <v>13.055</v>
      </c>
      <c r="E16" s="8">
        <v>22.048999999999999</v>
      </c>
      <c r="F16" s="9">
        <v>4.0490000000000004</v>
      </c>
      <c r="G16">
        <f t="shared" si="1"/>
        <v>11.568571428571429</v>
      </c>
    </row>
    <row r="17" spans="2:7" ht="15.75" thickBot="1" x14ac:dyDescent="0.3">
      <c r="B17" s="4">
        <v>0.625</v>
      </c>
      <c r="C17" s="5">
        <v>202.065</v>
      </c>
      <c r="D17" s="5">
        <v>13.744999999999999</v>
      </c>
      <c r="E17" s="8">
        <v>21.65</v>
      </c>
      <c r="F17" s="9">
        <v>3.65</v>
      </c>
      <c r="G17">
        <f t="shared" si="1"/>
        <v>10.428571428571429</v>
      </c>
    </row>
    <row r="18" spans="2:7" ht="15.75" thickBot="1" x14ac:dyDescent="0.3">
      <c r="B18" s="4">
        <v>0.66666666666666663</v>
      </c>
      <c r="C18" s="5">
        <v>166.67699999999999</v>
      </c>
      <c r="D18" s="5">
        <v>13.832000000000001</v>
      </c>
      <c r="E18" s="8">
        <v>20.562999999999999</v>
      </c>
      <c r="F18" s="9">
        <v>2.5630000000000002</v>
      </c>
      <c r="G18">
        <f t="shared" si="1"/>
        <v>7.322857142857143</v>
      </c>
    </row>
    <row r="19" spans="2:7" ht="15.75" thickBot="1" x14ac:dyDescent="0.3">
      <c r="B19" s="4">
        <v>0.70833333333333337</v>
      </c>
      <c r="C19" s="5">
        <v>110.71</v>
      </c>
      <c r="D19" s="5">
        <v>13.313000000000001</v>
      </c>
      <c r="E19" s="8">
        <v>18.105</v>
      </c>
      <c r="F19" s="9">
        <v>0.105</v>
      </c>
      <c r="G19">
        <f t="shared" si="1"/>
        <v>0.3</v>
      </c>
    </row>
    <row r="20" spans="2:7" ht="15.75" thickBot="1" x14ac:dyDescent="0.3">
      <c r="B20" s="4">
        <v>0.75</v>
      </c>
      <c r="C20" s="5">
        <v>8.2899999999999991</v>
      </c>
      <c r="D20" s="5">
        <v>11.819000000000001</v>
      </c>
      <c r="E20" s="8">
        <v>13.031000000000001</v>
      </c>
      <c r="F20" s="9">
        <v>-4.9690000000000003</v>
      </c>
      <c r="G20">
        <f t="shared" si="1"/>
        <v>0</v>
      </c>
    </row>
    <row r="21" spans="2:7" ht="15.75" thickBot="1" x14ac:dyDescent="0.3">
      <c r="B21" s="4">
        <v>0.79166666666666663</v>
      </c>
      <c r="C21" s="5">
        <v>0</v>
      </c>
      <c r="D21" s="5">
        <v>9.2899999999999991</v>
      </c>
      <c r="E21" s="8">
        <v>10.292999999999999</v>
      </c>
      <c r="F21" s="9">
        <v>-7.7069999999999999</v>
      </c>
      <c r="G21">
        <f t="shared" si="1"/>
        <v>0</v>
      </c>
    </row>
    <row r="22" spans="2:7" ht="15.75" thickBot="1" x14ac:dyDescent="0.3">
      <c r="B22" s="4">
        <v>0.83333333333333337</v>
      </c>
      <c r="C22" s="5">
        <v>0</v>
      </c>
      <c r="D22" s="5">
        <v>7.6840000000000002</v>
      </c>
      <c r="E22" s="8">
        <v>8.3390000000000004</v>
      </c>
      <c r="F22" s="9">
        <v>-9.6609999999999996</v>
      </c>
      <c r="G22">
        <f t="shared" si="1"/>
        <v>0</v>
      </c>
    </row>
    <row r="23" spans="2:7" ht="15.75" thickBot="1" x14ac:dyDescent="0.3">
      <c r="B23" s="4">
        <v>0.875</v>
      </c>
      <c r="C23" s="5">
        <v>0</v>
      </c>
      <c r="D23" s="5">
        <v>7.31</v>
      </c>
      <c r="E23" s="8">
        <v>7.4950000000000001</v>
      </c>
      <c r="F23" s="9">
        <v>-10.505000000000001</v>
      </c>
      <c r="G23">
        <f t="shared" si="1"/>
        <v>0</v>
      </c>
    </row>
    <row r="24" spans="2:7" ht="15.75" thickBot="1" x14ac:dyDescent="0.3">
      <c r="B24" s="4">
        <v>0.91666666666666663</v>
      </c>
      <c r="C24" s="5">
        <v>0</v>
      </c>
      <c r="D24" s="5">
        <v>6.726</v>
      </c>
      <c r="E24" s="8">
        <v>6.95</v>
      </c>
      <c r="F24" s="9">
        <v>-11.05</v>
      </c>
      <c r="G24">
        <f t="shared" si="1"/>
        <v>0</v>
      </c>
    </row>
    <row r="25" spans="2:7" ht="15.75" thickBot="1" x14ac:dyDescent="0.3">
      <c r="B25" s="4">
        <v>0.95833333333333337</v>
      </c>
      <c r="C25" s="5">
        <v>0</v>
      </c>
      <c r="D25" s="5">
        <v>6.1159999999999997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7.4160000000000004</v>
      </c>
      <c r="E26" s="10"/>
      <c r="F26" s="11"/>
      <c r="G26">
        <f t="shared" ref="G26" si="2">IF((D26-18)&lt;0,0,IF((D26-18)&gt;35,100,(D26-18)*100/35))</f>
        <v>0</v>
      </c>
    </row>
    <row r="27" spans="2:7" ht="15.75" thickBot="1" x14ac:dyDescent="0.3"/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11.1</v>
      </c>
      <c r="E29" s="6"/>
      <c r="F29" s="7"/>
      <c r="G29">
        <f>IF((D29-18)&lt;0,0,IF((D29-18)&gt;35,100,(D29-18)*100/35))</f>
        <v>0</v>
      </c>
    </row>
    <row r="30" spans="2:7" ht="15.75" thickBot="1" x14ac:dyDescent="0.3">
      <c r="B30" s="4">
        <v>8.3333333333333329E-2</v>
      </c>
      <c r="C30" s="5">
        <v>0</v>
      </c>
      <c r="D30" s="5">
        <v>10.6</v>
      </c>
      <c r="E30" s="6"/>
      <c r="F30" s="7"/>
      <c r="G30">
        <f t="shared" ref="G30:G32" si="3">IF((D30-18)&lt;0,0,IF((D30-18)&gt;35,100,(D30-18)*100/35))</f>
        <v>0</v>
      </c>
    </row>
    <row r="31" spans="2:7" ht="15.75" thickBot="1" x14ac:dyDescent="0.3">
      <c r="B31" s="4">
        <v>0.125</v>
      </c>
      <c r="C31" s="5">
        <v>0</v>
      </c>
      <c r="D31" s="5">
        <v>11.1</v>
      </c>
      <c r="E31" s="6"/>
      <c r="F31" s="7"/>
      <c r="G31">
        <f t="shared" si="3"/>
        <v>0</v>
      </c>
    </row>
    <row r="32" spans="2:7" ht="15.75" thickBot="1" x14ac:dyDescent="0.3">
      <c r="B32" s="4">
        <v>0.16666666666666666</v>
      </c>
      <c r="C32" s="5">
        <v>0</v>
      </c>
      <c r="D32" s="5">
        <v>11.1</v>
      </c>
      <c r="E32" s="6"/>
      <c r="F32" s="7"/>
      <c r="G32">
        <f t="shared" si="3"/>
        <v>0</v>
      </c>
    </row>
    <row r="33" spans="2:7" ht="15.75" thickBot="1" x14ac:dyDescent="0.3">
      <c r="B33" s="4">
        <v>0.20833333333333334</v>
      </c>
      <c r="C33" s="5">
        <v>0</v>
      </c>
      <c r="D33" s="5">
        <v>8.3000000000000007</v>
      </c>
      <c r="E33" s="8">
        <v>8.3000000000000007</v>
      </c>
      <c r="F33" s="9">
        <v>-9.6999999999999993</v>
      </c>
      <c r="G33">
        <f>IF(F33&lt;0,0,IF(F33&gt;35,100,F33*100/35))</f>
        <v>0</v>
      </c>
    </row>
    <row r="34" spans="2:7" ht="15.75" thickBot="1" x14ac:dyDescent="0.3">
      <c r="B34" s="4">
        <v>0.25</v>
      </c>
      <c r="C34" s="5">
        <v>0</v>
      </c>
      <c r="D34" s="5">
        <v>4.4000000000000004</v>
      </c>
      <c r="E34" s="8">
        <v>5.8029999999999999</v>
      </c>
      <c r="F34" s="9">
        <v>-12.196999999999999</v>
      </c>
      <c r="G34">
        <f t="shared" ref="G34:G50" si="4">IF(F34&lt;0,0,IF(F34&gt;35,100,F34*100/35))</f>
        <v>0</v>
      </c>
    </row>
    <row r="35" spans="2:7" ht="15.75" thickBot="1" x14ac:dyDescent="0.3">
      <c r="B35" s="4">
        <v>0.29166666666666669</v>
      </c>
      <c r="C35" s="5">
        <v>0</v>
      </c>
      <c r="D35" s="5">
        <v>2.8</v>
      </c>
      <c r="E35" s="8">
        <v>3.4830000000000001</v>
      </c>
      <c r="F35" s="9">
        <v>-14.516999999999999</v>
      </c>
      <c r="G35">
        <f t="shared" si="4"/>
        <v>0</v>
      </c>
    </row>
    <row r="36" spans="2:7" ht="15.75" thickBot="1" x14ac:dyDescent="0.3">
      <c r="B36" s="4">
        <v>0.33333333333333331</v>
      </c>
      <c r="C36" s="5">
        <v>0</v>
      </c>
      <c r="D36" s="5">
        <v>1.1000000000000001</v>
      </c>
      <c r="E36" s="8">
        <v>1.764</v>
      </c>
      <c r="F36" s="9">
        <v>-16.236000000000001</v>
      </c>
      <c r="G36">
        <f t="shared" si="4"/>
        <v>0</v>
      </c>
    </row>
    <row r="37" spans="2:7" ht="15.75" thickBot="1" x14ac:dyDescent="0.3">
      <c r="B37" s="4">
        <v>0.375</v>
      </c>
      <c r="C37" s="5">
        <v>7</v>
      </c>
      <c r="D37" s="5">
        <v>0.6</v>
      </c>
      <c r="E37" s="8">
        <v>1.089</v>
      </c>
      <c r="F37" s="9">
        <v>-16.911000000000001</v>
      </c>
      <c r="G37">
        <f t="shared" si="4"/>
        <v>0</v>
      </c>
    </row>
    <row r="38" spans="2:7" ht="15.75" thickBot="1" x14ac:dyDescent="0.3">
      <c r="B38" s="4">
        <v>0.41666666666666669</v>
      </c>
      <c r="C38" s="5">
        <v>52</v>
      </c>
      <c r="D38" s="5">
        <v>-0.6</v>
      </c>
      <c r="E38" s="8">
        <v>1.7889999999999999</v>
      </c>
      <c r="F38" s="9">
        <v>-16.210999999999999</v>
      </c>
      <c r="G38">
        <f t="shared" si="4"/>
        <v>0</v>
      </c>
    </row>
    <row r="39" spans="2:7" ht="15.75" thickBot="1" x14ac:dyDescent="0.3">
      <c r="B39" s="4">
        <v>0.45833333333333331</v>
      </c>
      <c r="C39" s="5">
        <v>51</v>
      </c>
      <c r="D39" s="5">
        <v>0</v>
      </c>
      <c r="E39" s="8">
        <v>1.851</v>
      </c>
      <c r="F39" s="9">
        <v>-16.149000000000001</v>
      </c>
      <c r="G39">
        <f t="shared" si="4"/>
        <v>0</v>
      </c>
    </row>
    <row r="40" spans="2:7" ht="15.75" thickBot="1" x14ac:dyDescent="0.3">
      <c r="B40" s="4">
        <v>0.5</v>
      </c>
      <c r="C40" s="5">
        <v>66</v>
      </c>
      <c r="D40" s="5">
        <v>1.1000000000000001</v>
      </c>
      <c r="E40" s="8">
        <v>3.2839999999999998</v>
      </c>
      <c r="F40" s="9">
        <v>-14.715999999999999</v>
      </c>
      <c r="G40">
        <f t="shared" si="4"/>
        <v>0</v>
      </c>
    </row>
    <row r="41" spans="2:7" ht="15.75" thickBot="1" x14ac:dyDescent="0.3">
      <c r="B41" s="4">
        <v>0.54166666666666663</v>
      </c>
      <c r="C41" s="5">
        <v>74</v>
      </c>
      <c r="D41" s="5">
        <v>2.8</v>
      </c>
      <c r="E41" s="8">
        <v>5.0890000000000004</v>
      </c>
      <c r="F41" s="9">
        <v>-12.911</v>
      </c>
      <c r="G41">
        <f t="shared" si="4"/>
        <v>0</v>
      </c>
    </row>
    <row r="42" spans="2:7" ht="15.75" thickBot="1" x14ac:dyDescent="0.3">
      <c r="B42" s="4">
        <v>0.58333333333333337</v>
      </c>
      <c r="C42" s="5">
        <v>74</v>
      </c>
      <c r="D42" s="5">
        <v>3.9</v>
      </c>
      <c r="E42" s="8">
        <v>6.4130000000000003</v>
      </c>
      <c r="F42" s="9">
        <v>-11.587</v>
      </c>
      <c r="G42">
        <f t="shared" si="4"/>
        <v>0</v>
      </c>
    </row>
    <row r="43" spans="2:7" ht="15.75" thickBot="1" x14ac:dyDescent="0.3">
      <c r="B43" s="4">
        <v>0.625</v>
      </c>
      <c r="C43" s="5">
        <v>69</v>
      </c>
      <c r="D43" s="5">
        <v>4.4000000000000004</v>
      </c>
      <c r="E43" s="8">
        <v>6.9610000000000003</v>
      </c>
      <c r="F43" s="9">
        <v>-11.039</v>
      </c>
      <c r="G43">
        <f t="shared" si="4"/>
        <v>0</v>
      </c>
    </row>
    <row r="44" spans="2:7" ht="15.75" thickBot="1" x14ac:dyDescent="0.3">
      <c r="B44" s="4">
        <v>0.66666666666666663</v>
      </c>
      <c r="C44" s="5">
        <v>41</v>
      </c>
      <c r="D44" s="5">
        <v>3.3</v>
      </c>
      <c r="E44" s="8">
        <v>5.4059999999999997</v>
      </c>
      <c r="F44" s="9">
        <v>-12.593999999999999</v>
      </c>
      <c r="G44">
        <f t="shared" si="4"/>
        <v>0</v>
      </c>
    </row>
    <row r="45" spans="2:7" ht="15.75" thickBot="1" x14ac:dyDescent="0.3">
      <c r="B45" s="4">
        <v>0.70833333333333337</v>
      </c>
      <c r="C45" s="5">
        <v>59</v>
      </c>
      <c r="D45" s="5">
        <v>2.2000000000000002</v>
      </c>
      <c r="E45" s="8">
        <v>4.9359999999999999</v>
      </c>
      <c r="F45" s="9">
        <v>-13.064</v>
      </c>
      <c r="G45">
        <f t="shared" si="4"/>
        <v>0</v>
      </c>
    </row>
    <row r="46" spans="2:7" ht="15.75" thickBot="1" x14ac:dyDescent="0.3">
      <c r="B46" s="4">
        <v>0.75</v>
      </c>
      <c r="C46" s="5">
        <v>2</v>
      </c>
      <c r="D46" s="5">
        <v>0.6</v>
      </c>
      <c r="E46" s="8">
        <v>1.4590000000000001</v>
      </c>
      <c r="F46" s="9">
        <v>-16.541</v>
      </c>
      <c r="G46">
        <f t="shared" si="4"/>
        <v>0</v>
      </c>
    </row>
    <row r="47" spans="2:7" ht="15.75" thickBot="1" x14ac:dyDescent="0.3">
      <c r="B47" s="4">
        <v>0.79166666666666663</v>
      </c>
      <c r="C47" s="5">
        <v>0</v>
      </c>
      <c r="D47" s="5">
        <v>0</v>
      </c>
      <c r="E47" s="8">
        <v>0.28199999999999997</v>
      </c>
      <c r="F47" s="9">
        <v>-17.718</v>
      </c>
      <c r="G47">
        <f t="shared" si="4"/>
        <v>0</v>
      </c>
    </row>
    <row r="48" spans="2:7" ht="15.75" thickBot="1" x14ac:dyDescent="0.3">
      <c r="B48" s="4">
        <v>0.83333333333333337</v>
      </c>
      <c r="C48" s="5">
        <v>0</v>
      </c>
      <c r="D48" s="5">
        <v>-0.6</v>
      </c>
      <c r="E48" s="8">
        <v>-0.36299999999999999</v>
      </c>
      <c r="F48" s="9">
        <v>-18.363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-1.1000000000000001</v>
      </c>
      <c r="E49" s="8">
        <v>-0.90200000000000002</v>
      </c>
      <c r="F49" s="9">
        <v>-18.902000000000001</v>
      </c>
      <c r="G49">
        <f t="shared" si="4"/>
        <v>0</v>
      </c>
    </row>
    <row r="50" spans="2:7" ht="15.75" thickBot="1" x14ac:dyDescent="0.3">
      <c r="B50" s="4">
        <v>0.91666666666666663</v>
      </c>
      <c r="C50" s="5">
        <v>0</v>
      </c>
      <c r="D50" s="5">
        <v>-1.1000000000000001</v>
      </c>
      <c r="E50" s="8">
        <v>-1.085</v>
      </c>
      <c r="F50" s="9">
        <v>-19.085000000000001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-1.1000000000000001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-2.2000000000000002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-2.2000000000000002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-2.8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-3.3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-3.3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-3.9</v>
      </c>
      <c r="E59" s="8">
        <v>-3.9</v>
      </c>
      <c r="F59" s="9">
        <v>-21.9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-4.4000000000000004</v>
      </c>
      <c r="E60" s="8">
        <v>-4.22</v>
      </c>
      <c r="F60" s="9">
        <v>-22.22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0</v>
      </c>
      <c r="D61" s="5">
        <v>-4.4000000000000004</v>
      </c>
      <c r="E61" s="8">
        <v>-4.3860000000000001</v>
      </c>
      <c r="F61" s="9">
        <v>-22.385999999999999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0</v>
      </c>
      <c r="D62" s="5">
        <v>-3.9</v>
      </c>
      <c r="E62" s="8">
        <v>-4.0789999999999997</v>
      </c>
      <c r="F62" s="9">
        <v>-22.079000000000001</v>
      </c>
      <c r="G62">
        <f t="shared" si="7"/>
        <v>0</v>
      </c>
    </row>
    <row r="63" spans="2:7" ht="15.75" thickBot="1" x14ac:dyDescent="0.3">
      <c r="B63" s="4">
        <v>0.375</v>
      </c>
      <c r="C63" s="5">
        <v>9</v>
      </c>
      <c r="D63" s="5">
        <v>-3.3</v>
      </c>
      <c r="E63" s="8">
        <v>-3.1970000000000001</v>
      </c>
      <c r="F63" s="9">
        <v>-21.196999999999999</v>
      </c>
      <c r="G63">
        <f t="shared" si="7"/>
        <v>0</v>
      </c>
    </row>
    <row r="64" spans="2:7" ht="15.75" thickBot="1" x14ac:dyDescent="0.3">
      <c r="B64" s="4">
        <v>0.41666666666666669</v>
      </c>
      <c r="C64" s="5">
        <v>65</v>
      </c>
      <c r="D64" s="5">
        <v>-2.8</v>
      </c>
      <c r="E64" s="8">
        <v>-0.57199999999999995</v>
      </c>
      <c r="F64" s="9">
        <v>-18.571999999999999</v>
      </c>
      <c r="G64">
        <f t="shared" si="7"/>
        <v>0</v>
      </c>
    </row>
    <row r="65" spans="2:7" ht="15.75" thickBot="1" x14ac:dyDescent="0.3">
      <c r="B65" s="4">
        <v>0.45833333333333331</v>
      </c>
      <c r="C65" s="5">
        <v>198</v>
      </c>
      <c r="D65" s="5">
        <v>-2.2000000000000002</v>
      </c>
      <c r="E65" s="8">
        <v>5.0670000000000002</v>
      </c>
      <c r="F65" s="9">
        <v>-12.933</v>
      </c>
      <c r="G65">
        <f t="shared" si="7"/>
        <v>0</v>
      </c>
    </row>
    <row r="66" spans="2:7" ht="15.75" thickBot="1" x14ac:dyDescent="0.3">
      <c r="B66" s="4">
        <v>0.5</v>
      </c>
      <c r="C66" s="5">
        <v>66</v>
      </c>
      <c r="D66" s="5">
        <v>-2.8</v>
      </c>
      <c r="E66" s="8">
        <v>0.41099999999999998</v>
      </c>
      <c r="F66" s="9">
        <v>-17.588999999999999</v>
      </c>
      <c r="G66">
        <f t="shared" si="7"/>
        <v>0</v>
      </c>
    </row>
    <row r="67" spans="2:7" ht="15.75" thickBot="1" x14ac:dyDescent="0.3">
      <c r="B67" s="4">
        <v>0.54166666666666663</v>
      </c>
      <c r="C67" s="5">
        <v>208</v>
      </c>
      <c r="D67" s="5">
        <v>-1.7</v>
      </c>
      <c r="E67" s="8">
        <v>5.8319999999999999</v>
      </c>
      <c r="F67" s="9">
        <v>-12.167999999999999</v>
      </c>
      <c r="G67">
        <f t="shared" si="7"/>
        <v>0</v>
      </c>
    </row>
    <row r="68" spans="2:7" ht="15.75" thickBot="1" x14ac:dyDescent="0.3">
      <c r="B68" s="4">
        <v>0.58333333333333337</v>
      </c>
      <c r="C68" s="5">
        <v>308</v>
      </c>
      <c r="D68" s="5">
        <v>-1.1000000000000001</v>
      </c>
      <c r="E68" s="8">
        <v>10.635999999999999</v>
      </c>
      <c r="F68" s="9">
        <v>-7.3639999999999999</v>
      </c>
      <c r="G68">
        <f t="shared" si="7"/>
        <v>0</v>
      </c>
    </row>
    <row r="69" spans="2:7" ht="15.75" thickBot="1" x14ac:dyDescent="0.3">
      <c r="B69" s="4">
        <v>0.625</v>
      </c>
      <c r="C69" s="5">
        <v>133</v>
      </c>
      <c r="D69" s="5">
        <v>0.6</v>
      </c>
      <c r="E69" s="8">
        <v>5.8019999999999996</v>
      </c>
      <c r="F69" s="9">
        <v>-12.198</v>
      </c>
      <c r="G69">
        <f t="shared" si="7"/>
        <v>0</v>
      </c>
    </row>
    <row r="70" spans="2:7" ht="15.75" thickBot="1" x14ac:dyDescent="0.3">
      <c r="B70" s="4">
        <v>0.66666666666666663</v>
      </c>
      <c r="C70" s="5">
        <v>150</v>
      </c>
      <c r="D70" s="5">
        <v>1.7</v>
      </c>
      <c r="E70" s="8">
        <v>7.2430000000000003</v>
      </c>
      <c r="F70" s="9">
        <v>-10.757</v>
      </c>
      <c r="G70">
        <f t="shared" si="7"/>
        <v>0</v>
      </c>
    </row>
    <row r="71" spans="2:7" ht="15.75" thickBot="1" x14ac:dyDescent="0.3">
      <c r="B71" s="4">
        <v>0.70833333333333337</v>
      </c>
      <c r="C71" s="5">
        <v>38</v>
      </c>
      <c r="D71" s="5">
        <v>0</v>
      </c>
      <c r="E71" s="8">
        <v>2.44</v>
      </c>
      <c r="F71" s="9">
        <v>-15.56</v>
      </c>
      <c r="G71">
        <f t="shared" si="7"/>
        <v>0</v>
      </c>
    </row>
    <row r="72" spans="2:7" ht="15.75" thickBot="1" x14ac:dyDescent="0.3">
      <c r="B72" s="4">
        <v>0.75</v>
      </c>
      <c r="C72" s="5">
        <v>2</v>
      </c>
      <c r="D72" s="5">
        <v>-0.6</v>
      </c>
      <c r="E72" s="8">
        <v>-0.123</v>
      </c>
      <c r="F72" s="9">
        <v>-18.123000000000001</v>
      </c>
      <c r="G72">
        <f t="shared" si="7"/>
        <v>0</v>
      </c>
    </row>
    <row r="73" spans="2:7" ht="15.75" thickBot="1" x14ac:dyDescent="0.3">
      <c r="B73" s="4">
        <v>0.79166666666666663</v>
      </c>
      <c r="C73" s="5">
        <v>0</v>
      </c>
      <c r="D73" s="5">
        <v>-3.9</v>
      </c>
      <c r="E73" s="8">
        <v>-2.677</v>
      </c>
      <c r="F73" s="9">
        <v>-20.677</v>
      </c>
      <c r="G73">
        <f t="shared" si="7"/>
        <v>0</v>
      </c>
    </row>
    <row r="74" spans="2:7" ht="15.75" thickBot="1" x14ac:dyDescent="0.3">
      <c r="B74" s="4">
        <v>0.83333333333333337</v>
      </c>
      <c r="C74" s="5">
        <v>0</v>
      </c>
      <c r="D74" s="5">
        <v>-6.7</v>
      </c>
      <c r="E74" s="8">
        <v>-5.5990000000000002</v>
      </c>
      <c r="F74" s="9">
        <v>-23.599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-7.2</v>
      </c>
      <c r="E75" s="8">
        <v>-6.9359999999999999</v>
      </c>
      <c r="F75" s="9">
        <v>-24.936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-8.3000000000000007</v>
      </c>
      <c r="E76" s="8">
        <v>-7.8840000000000003</v>
      </c>
      <c r="F76" s="9">
        <v>-25.884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-8.9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-6.1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workbookViewId="0">
      <selection activeCell="K31" sqref="K31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14.981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14.29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13.906000000000001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13.218999999999999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13.129</v>
      </c>
      <c r="E7" s="8">
        <v>13.129</v>
      </c>
      <c r="F7" s="9">
        <v>-4.8710000000000004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</v>
      </c>
      <c r="D8" s="5">
        <v>15.645</v>
      </c>
      <c r="E8" s="8">
        <v>14.74</v>
      </c>
      <c r="F8" s="9">
        <v>-3.26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0.74199999999999999</v>
      </c>
      <c r="D9" s="5">
        <v>13.332000000000001</v>
      </c>
      <c r="E9" s="8">
        <v>14.122</v>
      </c>
      <c r="F9" s="9">
        <v>-3.8780000000000001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47.161000000000001</v>
      </c>
      <c r="D10" s="5">
        <v>16.916</v>
      </c>
      <c r="E10" s="8">
        <v>17.428999999999998</v>
      </c>
      <c r="F10" s="9">
        <v>-0.57099999999999995</v>
      </c>
      <c r="G10">
        <f t="shared" si="1"/>
        <v>0</v>
      </c>
    </row>
    <row r="11" spans="2:7" ht="15.75" thickBot="1" x14ac:dyDescent="0.3">
      <c r="B11" s="4">
        <v>0.375</v>
      </c>
      <c r="C11" s="5">
        <v>179.161</v>
      </c>
      <c r="D11" s="5">
        <v>20.100000000000001</v>
      </c>
      <c r="E11" s="8">
        <v>25.61</v>
      </c>
      <c r="F11" s="9">
        <v>7.61</v>
      </c>
      <c r="G11">
        <f t="shared" si="1"/>
        <v>21.742857142857144</v>
      </c>
    </row>
    <row r="12" spans="2:7" ht="15.75" thickBot="1" x14ac:dyDescent="0.3">
      <c r="B12" s="4">
        <v>0.41666666666666669</v>
      </c>
      <c r="C12" s="5">
        <v>303.839</v>
      </c>
      <c r="D12" s="5">
        <v>23.129000000000001</v>
      </c>
      <c r="E12" s="8">
        <v>33.683</v>
      </c>
      <c r="F12" s="9">
        <v>15.683</v>
      </c>
      <c r="G12">
        <f t="shared" si="1"/>
        <v>44.808571428571426</v>
      </c>
    </row>
    <row r="13" spans="2:7" ht="15.75" thickBot="1" x14ac:dyDescent="0.3">
      <c r="B13" s="4">
        <v>0.45833333333333331</v>
      </c>
      <c r="C13" s="5">
        <v>389.90300000000002</v>
      </c>
      <c r="D13" s="5">
        <v>25.045000000000002</v>
      </c>
      <c r="E13" s="8">
        <v>39.564999999999998</v>
      </c>
      <c r="F13" s="9">
        <v>21.565000000000001</v>
      </c>
      <c r="G13">
        <f t="shared" si="1"/>
        <v>61.614285714285714</v>
      </c>
    </row>
    <row r="14" spans="2:7" ht="15.75" thickBot="1" x14ac:dyDescent="0.3">
      <c r="B14" s="4">
        <v>0.5</v>
      </c>
      <c r="C14" s="5">
        <v>437.67700000000002</v>
      </c>
      <c r="D14" s="5">
        <v>26.084</v>
      </c>
      <c r="E14" s="8">
        <v>42.988</v>
      </c>
      <c r="F14" s="9">
        <v>24.988</v>
      </c>
      <c r="G14">
        <f t="shared" si="1"/>
        <v>71.394285714285715</v>
      </c>
    </row>
    <row r="15" spans="2:7" ht="15.75" thickBot="1" x14ac:dyDescent="0.3">
      <c r="B15" s="4">
        <v>0.54166666666666663</v>
      </c>
      <c r="C15" s="5">
        <v>446.80599999999998</v>
      </c>
      <c r="D15" s="5">
        <v>27.442</v>
      </c>
      <c r="E15" s="8">
        <v>44.750999999999998</v>
      </c>
      <c r="F15" s="9">
        <v>26.751000000000001</v>
      </c>
      <c r="G15">
        <f t="shared" si="1"/>
        <v>76.431428571428569</v>
      </c>
    </row>
    <row r="16" spans="2:7" ht="15.75" thickBot="1" x14ac:dyDescent="0.3">
      <c r="B16" s="4">
        <v>0.58333333333333337</v>
      </c>
      <c r="C16" s="5">
        <v>446.96800000000002</v>
      </c>
      <c r="D16" s="5">
        <v>28.274000000000001</v>
      </c>
      <c r="E16" s="8">
        <v>45.81</v>
      </c>
      <c r="F16" s="9">
        <v>27.81</v>
      </c>
      <c r="G16">
        <f t="shared" si="1"/>
        <v>79.457142857142856</v>
      </c>
    </row>
    <row r="17" spans="2:7" ht="15.75" thickBot="1" x14ac:dyDescent="0.3">
      <c r="B17" s="4">
        <v>0.625</v>
      </c>
      <c r="C17" s="5">
        <v>391.09699999999998</v>
      </c>
      <c r="D17" s="5">
        <v>28.616</v>
      </c>
      <c r="E17" s="8">
        <v>44.281999999999996</v>
      </c>
      <c r="F17" s="9">
        <v>26.282</v>
      </c>
      <c r="G17">
        <f t="shared" si="1"/>
        <v>75.091428571428565</v>
      </c>
    </row>
    <row r="18" spans="2:7" ht="15.75" thickBot="1" x14ac:dyDescent="0.3">
      <c r="B18" s="4">
        <v>0.66666666666666663</v>
      </c>
      <c r="C18" s="5">
        <v>306.161</v>
      </c>
      <c r="D18" s="5">
        <v>28.577000000000002</v>
      </c>
      <c r="E18" s="8">
        <v>41.100999999999999</v>
      </c>
      <c r="F18" s="9">
        <v>23.100999999999999</v>
      </c>
      <c r="G18">
        <f t="shared" si="1"/>
        <v>66.002857142857138</v>
      </c>
    </row>
    <row r="19" spans="2:7" ht="15.75" thickBot="1" x14ac:dyDescent="0.3">
      <c r="B19" s="4">
        <v>0.70833333333333337</v>
      </c>
      <c r="C19" s="5">
        <v>172.161</v>
      </c>
      <c r="D19" s="5">
        <v>27.693999999999999</v>
      </c>
      <c r="E19" s="8">
        <v>35.331000000000003</v>
      </c>
      <c r="F19" s="9">
        <v>17.331</v>
      </c>
      <c r="G19">
        <f t="shared" si="1"/>
        <v>49.517142857142858</v>
      </c>
    </row>
    <row r="20" spans="2:7" ht="15.75" thickBot="1" x14ac:dyDescent="0.3">
      <c r="B20" s="4">
        <v>0.75</v>
      </c>
      <c r="C20" s="5">
        <v>32.774000000000001</v>
      </c>
      <c r="D20" s="5">
        <v>25.052</v>
      </c>
      <c r="E20" s="8">
        <v>27.798999999999999</v>
      </c>
      <c r="F20" s="9">
        <v>9.7989999999999995</v>
      </c>
      <c r="G20">
        <f t="shared" si="1"/>
        <v>27.997142857142858</v>
      </c>
    </row>
    <row r="21" spans="2:7" ht="15.75" thickBot="1" x14ac:dyDescent="0.3">
      <c r="B21" s="4">
        <v>0.79166666666666663</v>
      </c>
      <c r="C21" s="5">
        <v>0.25800000000000001</v>
      </c>
      <c r="D21" s="5">
        <v>20.274000000000001</v>
      </c>
      <c r="E21" s="8">
        <v>22.213000000000001</v>
      </c>
      <c r="F21" s="9">
        <v>4.2130000000000001</v>
      </c>
      <c r="G21">
        <f t="shared" si="1"/>
        <v>12.037142857142857</v>
      </c>
    </row>
    <row r="22" spans="2:7" ht="15.75" thickBot="1" x14ac:dyDescent="0.3">
      <c r="B22" s="4">
        <v>0.83333333333333337</v>
      </c>
      <c r="C22" s="5">
        <v>0</v>
      </c>
      <c r="D22" s="5">
        <v>18.405999999999999</v>
      </c>
      <c r="E22" s="8">
        <v>19.227</v>
      </c>
      <c r="F22" s="9">
        <v>1.2270000000000001</v>
      </c>
      <c r="G22">
        <f t="shared" si="1"/>
        <v>3.5057142857142858</v>
      </c>
    </row>
    <row r="23" spans="2:7" ht="15.75" thickBot="1" x14ac:dyDescent="0.3">
      <c r="B23" s="4">
        <v>0.875</v>
      </c>
      <c r="C23" s="5">
        <v>0</v>
      </c>
      <c r="D23" s="5">
        <v>17.425999999999998</v>
      </c>
      <c r="E23" s="8">
        <v>17.841999999999999</v>
      </c>
      <c r="F23" s="9">
        <v>-0.158</v>
      </c>
      <c r="G23">
        <f t="shared" si="1"/>
        <v>0</v>
      </c>
    </row>
    <row r="24" spans="2:7" ht="15.75" thickBot="1" x14ac:dyDescent="0.3">
      <c r="B24" s="4">
        <v>0.91666666666666663</v>
      </c>
      <c r="C24" s="5">
        <v>0</v>
      </c>
      <c r="D24" s="5">
        <v>16.809999999999999</v>
      </c>
      <c r="E24" s="8">
        <v>17.062999999999999</v>
      </c>
      <c r="F24" s="9">
        <v>-0.93700000000000006</v>
      </c>
      <c r="G24">
        <f t="shared" si="1"/>
        <v>0</v>
      </c>
    </row>
    <row r="25" spans="2:7" ht="15.75" thickBot="1" x14ac:dyDescent="0.3">
      <c r="B25" s="4">
        <v>0.95833333333333337</v>
      </c>
      <c r="C25" s="5">
        <v>0</v>
      </c>
      <c r="D25" s="5">
        <v>16.428999999999998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18.177</v>
      </c>
      <c r="E26" s="10"/>
      <c r="F26" s="11"/>
      <c r="G26">
        <f t="shared" ref="G26" si="2">IF((D26-18)&lt;0,0,IF((D26-18)&gt;35,100,(D26-18)*100/35))</f>
        <v>0.50571428571428456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22.2</v>
      </c>
      <c r="E29" s="6"/>
      <c r="F29" s="7"/>
      <c r="G29">
        <f>IF((D29-18)&lt;0,0,IF((D29-18)&gt;35,100,(D29-18)*100/35))</f>
        <v>11.999999999999998</v>
      </c>
    </row>
    <row r="30" spans="2:7" ht="15.75" thickBot="1" x14ac:dyDescent="0.3">
      <c r="B30" s="4">
        <v>8.3333333333333329E-2</v>
      </c>
      <c r="C30" s="5">
        <v>0</v>
      </c>
      <c r="D30" s="5">
        <v>21.1</v>
      </c>
      <c r="E30" s="6"/>
      <c r="F30" s="7"/>
      <c r="G30">
        <f t="shared" ref="G30:G32" si="3">IF((D30-18)&lt;0,0,IF((D30-18)&gt;35,100,(D30-18)*100/35))</f>
        <v>8.8571428571428612</v>
      </c>
    </row>
    <row r="31" spans="2:7" ht="15.75" thickBot="1" x14ac:dyDescent="0.3">
      <c r="B31" s="4">
        <v>0.125</v>
      </c>
      <c r="C31" s="5">
        <v>0</v>
      </c>
      <c r="D31" s="5">
        <v>19.399999999999999</v>
      </c>
      <c r="E31" s="6"/>
      <c r="F31" s="7"/>
      <c r="G31">
        <f t="shared" si="3"/>
        <v>3.999999999999996</v>
      </c>
    </row>
    <row r="32" spans="2:7" ht="15.75" thickBot="1" x14ac:dyDescent="0.3">
      <c r="B32" s="4">
        <v>0.16666666666666666</v>
      </c>
      <c r="C32" s="5">
        <v>0</v>
      </c>
      <c r="D32" s="5">
        <v>20</v>
      </c>
      <c r="E32" s="6"/>
      <c r="F32" s="7"/>
      <c r="G32">
        <f t="shared" si="3"/>
        <v>5.7142857142857144</v>
      </c>
    </row>
    <row r="33" spans="2:7" ht="15.75" thickBot="1" x14ac:dyDescent="0.3">
      <c r="B33" s="4">
        <v>0.20833333333333334</v>
      </c>
      <c r="C33" s="5">
        <v>0</v>
      </c>
      <c r="D33" s="5">
        <v>20</v>
      </c>
      <c r="E33" s="8">
        <v>20</v>
      </c>
      <c r="F33" s="9">
        <v>2</v>
      </c>
      <c r="G33">
        <f>IF(F33&lt;0,0,IF(F33&gt;35,100,F33*100/35))</f>
        <v>5.7142857142857144</v>
      </c>
    </row>
    <row r="34" spans="2:7" ht="15.75" thickBot="1" x14ac:dyDescent="0.3">
      <c r="B34" s="4">
        <v>0.25</v>
      </c>
      <c r="C34" s="5">
        <v>0</v>
      </c>
      <c r="D34" s="5">
        <v>19.399999999999999</v>
      </c>
      <c r="E34" s="8">
        <v>19.616</v>
      </c>
      <c r="F34" s="9">
        <v>1.6160000000000001</v>
      </c>
      <c r="G34">
        <f t="shared" ref="G34:G50" si="4">IF(F34&lt;0,0,IF(F34&gt;35,100,F34*100/35))</f>
        <v>4.6171428571428574</v>
      </c>
    </row>
    <row r="35" spans="2:7" ht="15.75" thickBot="1" x14ac:dyDescent="0.3">
      <c r="B35" s="4">
        <v>0.29166666666666669</v>
      </c>
      <c r="C35" s="5">
        <v>0</v>
      </c>
      <c r="D35" s="5">
        <v>17.8</v>
      </c>
      <c r="E35" s="8">
        <v>18.391999999999999</v>
      </c>
      <c r="F35" s="9">
        <v>0.39200000000000002</v>
      </c>
      <c r="G35">
        <f t="shared" si="4"/>
        <v>1.1200000000000001</v>
      </c>
    </row>
    <row r="36" spans="2:7" ht="15.75" thickBot="1" x14ac:dyDescent="0.3">
      <c r="B36" s="4">
        <v>0.33333333333333331</v>
      </c>
      <c r="C36" s="5">
        <v>5</v>
      </c>
      <c r="D36" s="5">
        <v>18.3</v>
      </c>
      <c r="E36" s="8">
        <v>18.350000000000001</v>
      </c>
      <c r="F36" s="9">
        <v>0.35</v>
      </c>
      <c r="G36">
        <f t="shared" si="4"/>
        <v>1</v>
      </c>
    </row>
    <row r="37" spans="2:7" ht="15.75" thickBot="1" x14ac:dyDescent="0.3">
      <c r="B37" s="4">
        <v>0.375</v>
      </c>
      <c r="C37" s="5">
        <v>36</v>
      </c>
      <c r="D37" s="5">
        <v>19.399999999999999</v>
      </c>
      <c r="E37" s="8">
        <v>20.338000000000001</v>
      </c>
      <c r="F37" s="9">
        <v>2.3380000000000001</v>
      </c>
      <c r="G37">
        <f t="shared" si="4"/>
        <v>6.6800000000000006</v>
      </c>
    </row>
    <row r="38" spans="2:7" ht="15.75" thickBot="1" x14ac:dyDescent="0.3">
      <c r="B38" s="4">
        <v>0.41666666666666669</v>
      </c>
      <c r="C38" s="5">
        <v>112</v>
      </c>
      <c r="D38" s="5">
        <v>21.1</v>
      </c>
      <c r="E38" s="8">
        <v>24.696000000000002</v>
      </c>
      <c r="F38" s="9">
        <v>6.6959999999999997</v>
      </c>
      <c r="G38">
        <f t="shared" si="4"/>
        <v>19.131428571428572</v>
      </c>
    </row>
    <row r="39" spans="2:7" ht="15.75" thickBot="1" x14ac:dyDescent="0.3">
      <c r="B39" s="4">
        <v>0.45833333333333331</v>
      </c>
      <c r="C39" s="5">
        <v>92</v>
      </c>
      <c r="D39" s="5">
        <v>22.8</v>
      </c>
      <c r="E39" s="8">
        <v>25.861999999999998</v>
      </c>
      <c r="F39" s="9">
        <v>7.8620000000000001</v>
      </c>
      <c r="G39">
        <f t="shared" si="4"/>
        <v>22.462857142857143</v>
      </c>
    </row>
    <row r="40" spans="2:7" ht="15.75" thickBot="1" x14ac:dyDescent="0.3">
      <c r="B40" s="4">
        <v>0.5</v>
      </c>
      <c r="C40" s="5">
        <v>94</v>
      </c>
      <c r="D40" s="5">
        <v>23.3</v>
      </c>
      <c r="E40" s="8">
        <v>26.827000000000002</v>
      </c>
      <c r="F40" s="9">
        <v>8.827</v>
      </c>
      <c r="G40">
        <f t="shared" si="4"/>
        <v>25.220000000000002</v>
      </c>
    </row>
    <row r="41" spans="2:7" ht="15.75" thickBot="1" x14ac:dyDescent="0.3">
      <c r="B41" s="4">
        <v>0.54166666666666663</v>
      </c>
      <c r="C41" s="5">
        <v>97</v>
      </c>
      <c r="D41" s="5">
        <v>25</v>
      </c>
      <c r="E41" s="8">
        <v>28.241</v>
      </c>
      <c r="F41" s="9">
        <v>10.241</v>
      </c>
      <c r="G41">
        <f t="shared" si="4"/>
        <v>29.259999999999998</v>
      </c>
    </row>
    <row r="42" spans="2:7" ht="15.75" thickBot="1" x14ac:dyDescent="0.3">
      <c r="B42" s="4">
        <v>0.58333333333333337</v>
      </c>
      <c r="C42" s="5">
        <v>186</v>
      </c>
      <c r="D42" s="5">
        <v>25.6</v>
      </c>
      <c r="E42" s="8">
        <v>32.502000000000002</v>
      </c>
      <c r="F42" s="9">
        <v>14.502000000000001</v>
      </c>
      <c r="G42">
        <f t="shared" si="4"/>
        <v>41.434285714285714</v>
      </c>
    </row>
    <row r="43" spans="2:7" ht="15.75" thickBot="1" x14ac:dyDescent="0.3">
      <c r="B43" s="4">
        <v>0.625</v>
      </c>
      <c r="C43" s="5">
        <v>131</v>
      </c>
      <c r="D43" s="5">
        <v>25.6</v>
      </c>
      <c r="E43" s="8">
        <v>30.968</v>
      </c>
      <c r="F43" s="9">
        <v>12.968</v>
      </c>
      <c r="G43">
        <f t="shared" si="4"/>
        <v>37.051428571428573</v>
      </c>
    </row>
    <row r="44" spans="2:7" ht="15.75" thickBot="1" x14ac:dyDescent="0.3">
      <c r="B44" s="4">
        <v>0.66666666666666663</v>
      </c>
      <c r="C44" s="5">
        <v>159</v>
      </c>
      <c r="D44" s="5">
        <v>25</v>
      </c>
      <c r="E44" s="8">
        <v>31.5</v>
      </c>
      <c r="F44" s="9">
        <v>13.5</v>
      </c>
      <c r="G44">
        <f t="shared" si="4"/>
        <v>38.571428571428569</v>
      </c>
    </row>
    <row r="45" spans="2:7" ht="15.75" thickBot="1" x14ac:dyDescent="0.3">
      <c r="B45" s="4">
        <v>0.70833333333333337</v>
      </c>
      <c r="C45" s="5">
        <v>61</v>
      </c>
      <c r="D45" s="5">
        <v>23.3</v>
      </c>
      <c r="E45" s="8">
        <v>26.663</v>
      </c>
      <c r="F45" s="9">
        <v>8.6630000000000003</v>
      </c>
      <c r="G45">
        <f t="shared" si="4"/>
        <v>24.751428571428573</v>
      </c>
    </row>
    <row r="46" spans="2:7" ht="15.75" thickBot="1" x14ac:dyDescent="0.3">
      <c r="B46" s="4">
        <v>0.75</v>
      </c>
      <c r="C46" s="5">
        <v>2</v>
      </c>
      <c r="D46" s="5">
        <v>21.1</v>
      </c>
      <c r="E46" s="8">
        <v>22.222999999999999</v>
      </c>
      <c r="F46" s="9">
        <v>4.2229999999999999</v>
      </c>
      <c r="G46">
        <f t="shared" si="4"/>
        <v>12.065714285714286</v>
      </c>
    </row>
    <row r="47" spans="2:7" ht="15.75" thickBot="1" x14ac:dyDescent="0.3">
      <c r="B47" s="4">
        <v>0.79166666666666663</v>
      </c>
      <c r="C47" s="5">
        <v>0</v>
      </c>
      <c r="D47" s="5">
        <v>16.100000000000001</v>
      </c>
      <c r="E47" s="8">
        <v>17.984000000000002</v>
      </c>
      <c r="F47" s="9">
        <v>-1.6E-2</v>
      </c>
      <c r="G47">
        <f t="shared" si="4"/>
        <v>0</v>
      </c>
    </row>
    <row r="48" spans="2:7" ht="15.75" thickBot="1" x14ac:dyDescent="0.3">
      <c r="B48" s="4">
        <v>0.83333333333333337</v>
      </c>
      <c r="C48" s="5">
        <v>0</v>
      </c>
      <c r="D48" s="5">
        <v>16.7</v>
      </c>
      <c r="E48" s="8">
        <v>16.629000000000001</v>
      </c>
      <c r="F48" s="9">
        <v>-1.371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12.2</v>
      </c>
      <c r="E49" s="8">
        <v>13.813000000000001</v>
      </c>
      <c r="F49" s="9">
        <v>-4.1870000000000003</v>
      </c>
      <c r="G49">
        <f t="shared" si="4"/>
        <v>0</v>
      </c>
    </row>
    <row r="50" spans="2:7" ht="15.75" thickBot="1" x14ac:dyDescent="0.3">
      <c r="B50" s="4">
        <v>0.91666666666666663</v>
      </c>
      <c r="C50" s="5">
        <v>0</v>
      </c>
      <c r="D50" s="5">
        <v>12.2</v>
      </c>
      <c r="E50" s="8">
        <v>12.324</v>
      </c>
      <c r="F50" s="9">
        <v>-5.6760000000000002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12.8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13.9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11.7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6.1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6.1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6.7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6.7</v>
      </c>
      <c r="E59" s="8">
        <v>6.7</v>
      </c>
      <c r="F59" s="9">
        <v>-11.3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10</v>
      </c>
      <c r="E60" s="8">
        <v>8.8130000000000006</v>
      </c>
      <c r="F60" s="9">
        <v>-9.1869999999999994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0</v>
      </c>
      <c r="D61" s="5">
        <v>7.8</v>
      </c>
      <c r="E61" s="8">
        <v>8.5</v>
      </c>
      <c r="F61" s="9">
        <v>-9.5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19</v>
      </c>
      <c r="D62" s="5">
        <v>12.2</v>
      </c>
      <c r="E62" s="8">
        <v>11.372999999999999</v>
      </c>
      <c r="F62" s="9">
        <v>-6.6269999999999998</v>
      </c>
      <c r="G62">
        <f t="shared" si="7"/>
        <v>0</v>
      </c>
    </row>
    <row r="63" spans="2:7" ht="15.75" thickBot="1" x14ac:dyDescent="0.3">
      <c r="B63" s="4">
        <v>0.375</v>
      </c>
      <c r="C63" s="5">
        <v>140</v>
      </c>
      <c r="D63" s="5">
        <v>15</v>
      </c>
      <c r="E63" s="8">
        <v>19.099</v>
      </c>
      <c r="F63" s="9">
        <v>1.099</v>
      </c>
      <c r="G63">
        <f t="shared" si="7"/>
        <v>3.1399999999999997</v>
      </c>
    </row>
    <row r="64" spans="2:7" ht="15.75" thickBot="1" x14ac:dyDescent="0.3">
      <c r="B64" s="4">
        <v>0.41666666666666669</v>
      </c>
      <c r="C64" s="5">
        <v>159</v>
      </c>
      <c r="D64" s="5">
        <v>17.2</v>
      </c>
      <c r="E64" s="8">
        <v>22.594999999999999</v>
      </c>
      <c r="F64" s="9">
        <v>4.5949999999999998</v>
      </c>
      <c r="G64">
        <f t="shared" si="7"/>
        <v>13.128571428571428</v>
      </c>
    </row>
    <row r="65" spans="2:7" ht="15.75" thickBot="1" x14ac:dyDescent="0.3">
      <c r="B65" s="4">
        <v>0.45833333333333331</v>
      </c>
      <c r="C65" s="5">
        <v>195</v>
      </c>
      <c r="D65" s="5">
        <v>18.899999999999999</v>
      </c>
      <c r="E65" s="8">
        <v>25.904</v>
      </c>
      <c r="F65" s="9">
        <v>7.9039999999999999</v>
      </c>
      <c r="G65">
        <f t="shared" si="7"/>
        <v>22.582857142857144</v>
      </c>
    </row>
    <row r="66" spans="2:7" ht="15.75" thickBot="1" x14ac:dyDescent="0.3">
      <c r="B66" s="4">
        <v>0.5</v>
      </c>
      <c r="C66" s="5">
        <v>515</v>
      </c>
      <c r="D66" s="5">
        <v>19.399999999999999</v>
      </c>
      <c r="E66" s="8">
        <v>38.776000000000003</v>
      </c>
      <c r="F66" s="9">
        <v>20.776</v>
      </c>
      <c r="G66">
        <f t="shared" si="7"/>
        <v>59.36</v>
      </c>
    </row>
    <row r="67" spans="2:7" ht="15.75" thickBot="1" x14ac:dyDescent="0.3">
      <c r="B67" s="4">
        <v>0.54166666666666663</v>
      </c>
      <c r="C67" s="5">
        <v>545</v>
      </c>
      <c r="D67" s="5">
        <v>21.1</v>
      </c>
      <c r="E67" s="8">
        <v>42.101999999999997</v>
      </c>
      <c r="F67" s="9">
        <v>24.102</v>
      </c>
      <c r="G67">
        <f t="shared" si="7"/>
        <v>68.862857142857138</v>
      </c>
    </row>
    <row r="68" spans="2:7" ht="15.75" thickBot="1" x14ac:dyDescent="0.3">
      <c r="B68" s="4">
        <v>0.58333333333333337</v>
      </c>
      <c r="C68" s="5">
        <v>502</v>
      </c>
      <c r="D68" s="5">
        <v>21.7</v>
      </c>
      <c r="E68" s="8">
        <v>41.634999999999998</v>
      </c>
      <c r="F68" s="9">
        <v>23.635000000000002</v>
      </c>
      <c r="G68">
        <f t="shared" si="7"/>
        <v>67.528571428571425</v>
      </c>
    </row>
    <row r="69" spans="2:7" ht="15.75" thickBot="1" x14ac:dyDescent="0.3">
      <c r="B69" s="4">
        <v>0.625</v>
      </c>
      <c r="C69" s="5">
        <v>423</v>
      </c>
      <c r="D69" s="5">
        <v>22.2</v>
      </c>
      <c r="E69" s="8">
        <v>39.171999999999997</v>
      </c>
      <c r="F69" s="9">
        <v>21.172000000000001</v>
      </c>
      <c r="G69">
        <f t="shared" si="7"/>
        <v>60.491428571428578</v>
      </c>
    </row>
    <row r="70" spans="2:7" ht="15.75" thickBot="1" x14ac:dyDescent="0.3">
      <c r="B70" s="4">
        <v>0.66666666666666663</v>
      </c>
      <c r="C70" s="5">
        <v>305</v>
      </c>
      <c r="D70" s="5">
        <v>22.8</v>
      </c>
      <c r="E70" s="8">
        <v>35.151000000000003</v>
      </c>
      <c r="F70" s="9">
        <v>17.151</v>
      </c>
      <c r="G70">
        <f t="shared" si="7"/>
        <v>49.002857142857138</v>
      </c>
    </row>
    <row r="71" spans="2:7" ht="15.75" thickBot="1" x14ac:dyDescent="0.3">
      <c r="B71" s="4">
        <v>0.70833333333333337</v>
      </c>
      <c r="C71" s="5">
        <v>142</v>
      </c>
      <c r="D71" s="5">
        <v>21.7</v>
      </c>
      <c r="E71" s="8">
        <v>28.288</v>
      </c>
      <c r="F71" s="9">
        <v>10.288</v>
      </c>
      <c r="G71">
        <f t="shared" si="7"/>
        <v>29.394285714285711</v>
      </c>
    </row>
    <row r="72" spans="2:7" ht="15.75" thickBot="1" x14ac:dyDescent="0.3">
      <c r="B72" s="4">
        <v>0.75</v>
      </c>
      <c r="C72" s="5">
        <v>11</v>
      </c>
      <c r="D72" s="5">
        <v>17.8</v>
      </c>
      <c r="E72" s="8">
        <v>20.114999999999998</v>
      </c>
      <c r="F72" s="9">
        <v>2.1150000000000002</v>
      </c>
      <c r="G72">
        <f t="shared" si="7"/>
        <v>6.0428571428571436</v>
      </c>
    </row>
    <row r="73" spans="2:7" ht="15.75" thickBot="1" x14ac:dyDescent="0.3">
      <c r="B73" s="4">
        <v>0.79166666666666663</v>
      </c>
      <c r="C73" s="5">
        <v>0</v>
      </c>
      <c r="D73" s="5">
        <v>9.4</v>
      </c>
      <c r="E73" s="8">
        <v>12.599</v>
      </c>
      <c r="F73" s="9">
        <v>-5.4009999999999998</v>
      </c>
      <c r="G73">
        <f t="shared" si="7"/>
        <v>0</v>
      </c>
    </row>
    <row r="74" spans="2:7" ht="15.75" thickBot="1" x14ac:dyDescent="0.3">
      <c r="B74" s="4">
        <v>0.83333333333333337</v>
      </c>
      <c r="C74" s="5">
        <v>0</v>
      </c>
      <c r="D74" s="5">
        <v>6.7</v>
      </c>
      <c r="E74" s="8">
        <v>7.9169999999999998</v>
      </c>
      <c r="F74" s="9">
        <v>-10.083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5</v>
      </c>
      <c r="E75" s="8">
        <v>5.7050000000000001</v>
      </c>
      <c r="F75" s="9">
        <v>-12.295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3.9</v>
      </c>
      <c r="E76" s="8">
        <v>4.3499999999999996</v>
      </c>
      <c r="F76" s="9">
        <v>-13.65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3.3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7.8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workbookViewId="0">
      <selection activeCell="H8" sqref="H8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10.973000000000001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12.153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11.73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11.377000000000001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10.973000000000001</v>
      </c>
      <c r="E7" s="8">
        <v>10.973000000000001</v>
      </c>
      <c r="F7" s="9">
        <v>-7.0270000000000001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</v>
      </c>
      <c r="D8" s="5">
        <v>12.093</v>
      </c>
      <c r="E8" s="8">
        <v>11.691000000000001</v>
      </c>
      <c r="F8" s="9">
        <v>-6.3090000000000002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0</v>
      </c>
      <c r="D9" s="5">
        <v>10.78</v>
      </c>
      <c r="E9" s="8">
        <v>11.221</v>
      </c>
      <c r="F9" s="9">
        <v>-6.7789999999999999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6.5</v>
      </c>
      <c r="D10" s="5">
        <v>12.207000000000001</v>
      </c>
      <c r="E10" s="8">
        <v>11.968</v>
      </c>
      <c r="F10" s="9">
        <v>-6.032</v>
      </c>
      <c r="G10">
        <f t="shared" si="1"/>
        <v>0</v>
      </c>
    </row>
    <row r="11" spans="2:7" ht="15.75" thickBot="1" x14ac:dyDescent="0.3">
      <c r="B11" s="4">
        <v>0.375</v>
      </c>
      <c r="C11" s="5">
        <v>86.4</v>
      </c>
      <c r="D11" s="5">
        <v>14.53</v>
      </c>
      <c r="E11" s="8">
        <v>16.867000000000001</v>
      </c>
      <c r="F11" s="9">
        <v>-1.133</v>
      </c>
      <c r="G11">
        <f t="shared" si="1"/>
        <v>0</v>
      </c>
    </row>
    <row r="12" spans="2:7" ht="15.75" thickBot="1" x14ac:dyDescent="0.3">
      <c r="B12" s="4">
        <v>0.41666666666666669</v>
      </c>
      <c r="C12" s="5">
        <v>191.4</v>
      </c>
      <c r="D12" s="5">
        <v>16.613</v>
      </c>
      <c r="E12" s="8">
        <v>23.111000000000001</v>
      </c>
      <c r="F12" s="9">
        <v>5.1109999999999998</v>
      </c>
      <c r="G12">
        <f t="shared" si="1"/>
        <v>14.602857142857141</v>
      </c>
    </row>
    <row r="13" spans="2:7" ht="15.75" thickBot="1" x14ac:dyDescent="0.3">
      <c r="B13" s="4">
        <v>0.45833333333333331</v>
      </c>
      <c r="C13" s="5">
        <v>270.16699999999997</v>
      </c>
      <c r="D13" s="5">
        <v>18.702999999999999</v>
      </c>
      <c r="E13" s="8">
        <v>28.427</v>
      </c>
      <c r="F13" s="9">
        <v>10.427</v>
      </c>
      <c r="G13">
        <f t="shared" si="1"/>
        <v>29.791428571428572</v>
      </c>
    </row>
    <row r="14" spans="2:7" ht="15.75" thickBot="1" x14ac:dyDescent="0.3">
      <c r="B14" s="4">
        <v>0.5</v>
      </c>
      <c r="C14" s="5">
        <v>323.03300000000002</v>
      </c>
      <c r="D14" s="5">
        <v>19.702999999999999</v>
      </c>
      <c r="E14" s="8">
        <v>32.018999999999998</v>
      </c>
      <c r="F14" s="9">
        <v>14.019</v>
      </c>
      <c r="G14">
        <f t="shared" si="1"/>
        <v>40.054285714285719</v>
      </c>
    </row>
    <row r="15" spans="2:7" ht="15.75" thickBot="1" x14ac:dyDescent="0.3">
      <c r="B15" s="4">
        <v>0.54166666666666663</v>
      </c>
      <c r="C15" s="5">
        <v>322.03300000000002</v>
      </c>
      <c r="D15" s="5">
        <v>21.567</v>
      </c>
      <c r="E15" s="8">
        <v>33.734000000000002</v>
      </c>
      <c r="F15" s="9">
        <v>15.734</v>
      </c>
      <c r="G15">
        <f t="shared" si="1"/>
        <v>44.954285714285717</v>
      </c>
    </row>
    <row r="16" spans="2:7" ht="15.75" thickBot="1" x14ac:dyDescent="0.3">
      <c r="B16" s="4">
        <v>0.58333333333333337</v>
      </c>
      <c r="C16" s="5">
        <v>271.86700000000002</v>
      </c>
      <c r="D16" s="5">
        <v>22.143000000000001</v>
      </c>
      <c r="E16" s="8">
        <v>32.909999999999997</v>
      </c>
      <c r="F16" s="9">
        <v>14.91</v>
      </c>
      <c r="G16">
        <f t="shared" si="1"/>
        <v>42.6</v>
      </c>
    </row>
    <row r="17" spans="2:7" ht="15.75" thickBot="1" x14ac:dyDescent="0.3">
      <c r="B17" s="4">
        <v>0.625</v>
      </c>
      <c r="C17" s="5">
        <v>220.06700000000001</v>
      </c>
      <c r="D17" s="5">
        <v>21.963000000000001</v>
      </c>
      <c r="E17" s="8">
        <v>30.981999999999999</v>
      </c>
      <c r="F17" s="9">
        <v>12.981999999999999</v>
      </c>
      <c r="G17">
        <f t="shared" si="1"/>
        <v>37.091428571428565</v>
      </c>
    </row>
    <row r="18" spans="2:7" ht="15.75" thickBot="1" x14ac:dyDescent="0.3">
      <c r="B18" s="4">
        <v>0.66666666666666663</v>
      </c>
      <c r="C18" s="5">
        <v>162.56700000000001</v>
      </c>
      <c r="D18" s="5">
        <v>21.707000000000001</v>
      </c>
      <c r="E18" s="8">
        <v>28.495000000000001</v>
      </c>
      <c r="F18" s="9">
        <v>10.494999999999999</v>
      </c>
      <c r="G18">
        <f t="shared" si="1"/>
        <v>29.985714285714284</v>
      </c>
    </row>
    <row r="19" spans="2:7" ht="15.75" thickBot="1" x14ac:dyDescent="0.3">
      <c r="B19" s="4">
        <v>0.70833333333333337</v>
      </c>
      <c r="C19" s="5">
        <v>60.7</v>
      </c>
      <c r="D19" s="5">
        <v>20.646999999999998</v>
      </c>
      <c r="E19" s="8">
        <v>23.791</v>
      </c>
      <c r="F19" s="9">
        <v>5.7910000000000004</v>
      </c>
      <c r="G19">
        <f t="shared" si="1"/>
        <v>16.545714285714286</v>
      </c>
    </row>
    <row r="20" spans="2:7" ht="15.75" thickBot="1" x14ac:dyDescent="0.3">
      <c r="B20" s="4">
        <v>0.75</v>
      </c>
      <c r="C20" s="5">
        <v>2.0329999999999999</v>
      </c>
      <c r="D20" s="5">
        <v>18.420000000000002</v>
      </c>
      <c r="E20" s="8">
        <v>19.536999999999999</v>
      </c>
      <c r="F20" s="9">
        <v>1.5369999999999999</v>
      </c>
      <c r="G20">
        <f t="shared" si="1"/>
        <v>4.3914285714285715</v>
      </c>
    </row>
    <row r="21" spans="2:7" ht="15.75" thickBot="1" x14ac:dyDescent="0.3">
      <c r="B21" s="4">
        <v>0.79166666666666663</v>
      </c>
      <c r="C21" s="5">
        <v>0</v>
      </c>
      <c r="D21" s="5">
        <v>15.657</v>
      </c>
      <c r="E21" s="8">
        <v>16.736000000000001</v>
      </c>
      <c r="F21" s="9">
        <v>-1.264</v>
      </c>
      <c r="G21">
        <f t="shared" si="1"/>
        <v>0</v>
      </c>
    </row>
    <row r="22" spans="2:7" ht="15.75" thickBot="1" x14ac:dyDescent="0.3">
      <c r="B22" s="4">
        <v>0.83333333333333337</v>
      </c>
      <c r="C22" s="5">
        <v>0</v>
      </c>
      <c r="D22" s="5">
        <v>14.573</v>
      </c>
      <c r="E22" s="8">
        <v>15.045999999999999</v>
      </c>
      <c r="F22" s="9">
        <v>-2.9540000000000002</v>
      </c>
      <c r="G22">
        <f t="shared" si="1"/>
        <v>0</v>
      </c>
    </row>
    <row r="23" spans="2:7" ht="15.75" thickBot="1" x14ac:dyDescent="0.3">
      <c r="B23" s="4">
        <v>0.875</v>
      </c>
      <c r="C23" s="5">
        <v>0</v>
      </c>
      <c r="D23" s="5">
        <v>13.823</v>
      </c>
      <c r="E23" s="8">
        <v>14.129</v>
      </c>
      <c r="F23" s="9">
        <v>-3.871</v>
      </c>
      <c r="G23">
        <f t="shared" si="1"/>
        <v>0</v>
      </c>
    </row>
    <row r="24" spans="2:7" ht="15.75" thickBot="1" x14ac:dyDescent="0.3">
      <c r="B24" s="4">
        <v>0.91666666666666663</v>
      </c>
      <c r="C24" s="5">
        <v>0</v>
      </c>
      <c r="D24" s="5">
        <v>13.23</v>
      </c>
      <c r="E24" s="8">
        <v>13.467000000000001</v>
      </c>
      <c r="F24" s="9">
        <v>-4.5330000000000004</v>
      </c>
      <c r="G24">
        <f t="shared" si="1"/>
        <v>0</v>
      </c>
    </row>
    <row r="25" spans="2:7" ht="15.75" thickBot="1" x14ac:dyDescent="0.3">
      <c r="B25" s="4">
        <v>0.95833333333333337</v>
      </c>
      <c r="C25" s="5">
        <v>0</v>
      </c>
      <c r="D25" s="5">
        <v>13.106999999999999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13.91</v>
      </c>
      <c r="E26" s="10"/>
      <c r="F26" s="11"/>
      <c r="G26">
        <f t="shared" ref="G26" si="2">IF((D26-18)&lt;0,0,IF((D26-18)&gt;35,100,(D26-18)*100/35))</f>
        <v>0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22.8</v>
      </c>
      <c r="E29" s="6"/>
      <c r="F29" s="7"/>
      <c r="G29">
        <f>IF((D29-18)&lt;0,0,IF((D29-18)&gt;35,100,(D29-18)*100/35))</f>
        <v>13.714285714285715</v>
      </c>
    </row>
    <row r="30" spans="2:7" ht="15.75" thickBot="1" x14ac:dyDescent="0.3">
      <c r="B30" s="4">
        <v>8.3333333333333329E-2</v>
      </c>
      <c r="C30" s="5">
        <v>0</v>
      </c>
      <c r="D30" s="5">
        <v>22.8</v>
      </c>
      <c r="E30" s="6"/>
      <c r="F30" s="7"/>
      <c r="G30">
        <f t="shared" ref="G30:G32" si="3">IF((D30-18)&lt;0,0,IF((D30-18)&gt;35,100,(D30-18)*100/35))</f>
        <v>13.714285714285715</v>
      </c>
    </row>
    <row r="31" spans="2:7" ht="15.75" thickBot="1" x14ac:dyDescent="0.3">
      <c r="B31" s="4">
        <v>0.125</v>
      </c>
      <c r="C31" s="5">
        <v>0</v>
      </c>
      <c r="D31" s="5">
        <v>22.8</v>
      </c>
      <c r="E31" s="6"/>
      <c r="F31" s="7"/>
      <c r="G31">
        <f t="shared" si="3"/>
        <v>13.714285714285715</v>
      </c>
    </row>
    <row r="32" spans="2:7" ht="15.75" thickBot="1" x14ac:dyDescent="0.3">
      <c r="B32" s="4">
        <v>0.16666666666666666</v>
      </c>
      <c r="C32" s="5">
        <v>0</v>
      </c>
      <c r="D32" s="5">
        <v>22.8</v>
      </c>
      <c r="E32" s="6"/>
      <c r="F32" s="7"/>
      <c r="G32">
        <f t="shared" si="3"/>
        <v>13.714285714285715</v>
      </c>
    </row>
    <row r="33" spans="2:7" ht="15.75" thickBot="1" x14ac:dyDescent="0.3">
      <c r="B33" s="4">
        <v>0.20833333333333334</v>
      </c>
      <c r="C33" s="5">
        <v>0</v>
      </c>
      <c r="D33" s="5">
        <v>22.8</v>
      </c>
      <c r="E33" s="8">
        <v>22.8</v>
      </c>
      <c r="F33" s="9">
        <v>4.8</v>
      </c>
      <c r="G33">
        <f>IF(F33&lt;0,0,IF(F33&gt;35,100,F33*100/35))</f>
        <v>13.714285714285714</v>
      </c>
    </row>
    <row r="34" spans="2:7" ht="15.75" thickBot="1" x14ac:dyDescent="0.3">
      <c r="B34" s="4">
        <v>0.25</v>
      </c>
      <c r="C34" s="5">
        <v>0</v>
      </c>
      <c r="D34" s="5">
        <v>22.8</v>
      </c>
      <c r="E34" s="8">
        <v>22.8</v>
      </c>
      <c r="F34" s="9">
        <v>4.8</v>
      </c>
      <c r="G34">
        <f t="shared" ref="G34:G50" si="4">IF(F34&lt;0,0,IF(F34&gt;35,100,F34*100/35))</f>
        <v>13.714285714285714</v>
      </c>
    </row>
    <row r="35" spans="2:7" ht="15.75" thickBot="1" x14ac:dyDescent="0.3">
      <c r="B35" s="4">
        <v>0.29166666666666669</v>
      </c>
      <c r="C35" s="5">
        <v>0</v>
      </c>
      <c r="D35" s="5">
        <v>22.2</v>
      </c>
      <c r="E35" s="8">
        <v>22.416</v>
      </c>
      <c r="F35" s="9">
        <v>4.4160000000000004</v>
      </c>
      <c r="G35">
        <f t="shared" si="4"/>
        <v>12.617142857142857</v>
      </c>
    </row>
    <row r="36" spans="2:7" ht="15.75" thickBot="1" x14ac:dyDescent="0.3">
      <c r="B36" s="4">
        <v>0.33333333333333331</v>
      </c>
      <c r="C36" s="5">
        <v>1</v>
      </c>
      <c r="D36" s="5">
        <v>22.2</v>
      </c>
      <c r="E36" s="8">
        <v>22.254000000000001</v>
      </c>
      <c r="F36" s="9">
        <v>4.2539999999999996</v>
      </c>
      <c r="G36">
        <f t="shared" si="4"/>
        <v>12.154285714285713</v>
      </c>
    </row>
    <row r="37" spans="2:7" ht="15.75" thickBot="1" x14ac:dyDescent="0.3">
      <c r="B37" s="4">
        <v>0.375</v>
      </c>
      <c r="C37" s="5">
        <v>24</v>
      </c>
      <c r="D37" s="5">
        <v>23.9</v>
      </c>
      <c r="E37" s="8">
        <v>24.178999999999998</v>
      </c>
      <c r="F37" s="9">
        <v>6.1790000000000003</v>
      </c>
      <c r="G37">
        <f t="shared" si="4"/>
        <v>17.654285714285713</v>
      </c>
    </row>
    <row r="38" spans="2:7" ht="15.75" thickBot="1" x14ac:dyDescent="0.3">
      <c r="B38" s="4">
        <v>0.41666666666666669</v>
      </c>
      <c r="C38" s="5">
        <v>42</v>
      </c>
      <c r="D38" s="5">
        <v>25.6</v>
      </c>
      <c r="E38" s="8">
        <v>26.561</v>
      </c>
      <c r="F38" s="9">
        <v>8.5609999999999999</v>
      </c>
      <c r="G38">
        <f t="shared" si="4"/>
        <v>24.46</v>
      </c>
    </row>
    <row r="39" spans="2:7" ht="15.75" thickBot="1" x14ac:dyDescent="0.3">
      <c r="B39" s="4">
        <v>0.45833333333333331</v>
      </c>
      <c r="C39" s="5">
        <v>61</v>
      </c>
      <c r="D39" s="5">
        <v>25.6</v>
      </c>
      <c r="E39" s="8">
        <v>27.925999999999998</v>
      </c>
      <c r="F39" s="9">
        <v>9.9260000000000002</v>
      </c>
      <c r="G39">
        <f t="shared" si="4"/>
        <v>28.36</v>
      </c>
    </row>
    <row r="40" spans="2:7" ht="15.75" thickBot="1" x14ac:dyDescent="0.3">
      <c r="B40" s="4">
        <v>0.5</v>
      </c>
      <c r="C40" s="5">
        <v>79</v>
      </c>
      <c r="D40" s="5">
        <v>24.4</v>
      </c>
      <c r="E40" s="8">
        <v>27.927</v>
      </c>
      <c r="F40" s="9">
        <v>9.9269999999999996</v>
      </c>
      <c r="G40">
        <f t="shared" si="4"/>
        <v>28.362857142857141</v>
      </c>
    </row>
    <row r="41" spans="2:7" ht="15.75" thickBot="1" x14ac:dyDescent="0.3">
      <c r="B41" s="4">
        <v>0.54166666666666663</v>
      </c>
      <c r="C41" s="5">
        <v>91</v>
      </c>
      <c r="D41" s="5">
        <v>26.7</v>
      </c>
      <c r="E41" s="8">
        <v>29.504000000000001</v>
      </c>
      <c r="F41" s="9">
        <v>11.504</v>
      </c>
      <c r="G41">
        <f t="shared" si="4"/>
        <v>32.868571428571421</v>
      </c>
    </row>
    <row r="42" spans="2:7" ht="15.75" thickBot="1" x14ac:dyDescent="0.3">
      <c r="B42" s="4">
        <v>0.58333333333333337</v>
      </c>
      <c r="C42" s="5">
        <v>74</v>
      </c>
      <c r="D42" s="5">
        <v>26.7</v>
      </c>
      <c r="E42" s="8">
        <v>29.648</v>
      </c>
      <c r="F42" s="9">
        <v>11.648</v>
      </c>
      <c r="G42">
        <f t="shared" si="4"/>
        <v>33.28</v>
      </c>
    </row>
    <row r="43" spans="2:7" ht="15.75" thickBot="1" x14ac:dyDescent="0.3">
      <c r="B43" s="4">
        <v>0.625</v>
      </c>
      <c r="C43" s="5">
        <v>62</v>
      </c>
      <c r="D43" s="5">
        <v>13</v>
      </c>
      <c r="E43" s="8">
        <v>20.443000000000001</v>
      </c>
      <c r="F43" s="9">
        <v>2.4430000000000001</v>
      </c>
      <c r="G43">
        <f t="shared" si="4"/>
        <v>6.98</v>
      </c>
    </row>
    <row r="44" spans="2:7" ht="15.75" thickBot="1" x14ac:dyDescent="0.3">
      <c r="B44" s="4">
        <v>0.66666666666666663</v>
      </c>
      <c r="C44" s="5">
        <v>36</v>
      </c>
      <c r="D44" s="5">
        <v>10</v>
      </c>
      <c r="E44" s="8">
        <v>12.98</v>
      </c>
      <c r="F44" s="9">
        <v>-5.0199999999999996</v>
      </c>
      <c r="G44">
        <f t="shared" si="4"/>
        <v>0</v>
      </c>
    </row>
    <row r="45" spans="2:7" ht="15.75" thickBot="1" x14ac:dyDescent="0.3">
      <c r="B45" s="4">
        <v>0.70833333333333337</v>
      </c>
      <c r="C45" s="5">
        <v>17</v>
      </c>
      <c r="D45" s="5">
        <v>8.9</v>
      </c>
      <c r="E45" s="8">
        <v>10.151999999999999</v>
      </c>
      <c r="F45" s="9">
        <v>-7.8479999999999999</v>
      </c>
      <c r="G45">
        <f t="shared" si="4"/>
        <v>0</v>
      </c>
    </row>
    <row r="46" spans="2:7" ht="15.75" thickBot="1" x14ac:dyDescent="0.3">
      <c r="B46" s="4">
        <v>0.75</v>
      </c>
      <c r="C46" s="5">
        <v>0</v>
      </c>
      <c r="D46" s="5">
        <v>7.8</v>
      </c>
      <c r="E46" s="8">
        <v>8.2919999999999998</v>
      </c>
      <c r="F46" s="9">
        <v>-9.7080000000000002</v>
      </c>
      <c r="G46">
        <f t="shared" si="4"/>
        <v>0</v>
      </c>
    </row>
    <row r="47" spans="2:7" ht="15.75" thickBot="1" x14ac:dyDescent="0.3">
      <c r="B47" s="4">
        <v>0.79166666666666663</v>
      </c>
      <c r="C47" s="5">
        <v>0</v>
      </c>
      <c r="D47" s="5">
        <v>7.8</v>
      </c>
      <c r="E47" s="8">
        <v>7.8380000000000001</v>
      </c>
      <c r="F47" s="9">
        <v>-10.16</v>
      </c>
      <c r="G47">
        <f t="shared" si="4"/>
        <v>0</v>
      </c>
    </row>
    <row r="48" spans="2:7" ht="15.75" thickBot="1" x14ac:dyDescent="0.3">
      <c r="B48" s="4">
        <v>0.83333333333333337</v>
      </c>
      <c r="C48" s="5">
        <v>0</v>
      </c>
      <c r="D48" s="5">
        <v>8.3000000000000007</v>
      </c>
      <c r="E48" s="8">
        <v>8.1229999999999993</v>
      </c>
      <c r="F48" s="9">
        <v>-9.8770000000000007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8.3000000000000007</v>
      </c>
      <c r="E49" s="8">
        <v>8.2859999999999996</v>
      </c>
      <c r="F49" s="9">
        <v>-9.7140000000000004</v>
      </c>
      <c r="G49">
        <f t="shared" si="4"/>
        <v>0</v>
      </c>
    </row>
    <row r="50" spans="2:7" ht="15.75" thickBot="1" x14ac:dyDescent="0.3">
      <c r="B50" s="4">
        <v>0.91666666666666663</v>
      </c>
      <c r="C50" s="5">
        <v>0</v>
      </c>
      <c r="D50" s="5">
        <v>8.3000000000000007</v>
      </c>
      <c r="E50" s="8">
        <v>8.2989999999999995</v>
      </c>
      <c r="F50" s="9">
        <v>-9.7010000000000005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7.8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7.2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6.7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6.7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6.7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6.1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5.6</v>
      </c>
      <c r="E59" s="8">
        <v>5.6</v>
      </c>
      <c r="F59" s="9">
        <v>-12.4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5</v>
      </c>
      <c r="E60" s="8">
        <v>5.2160000000000002</v>
      </c>
      <c r="F60" s="9">
        <v>-12.784000000000001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0</v>
      </c>
      <c r="D61" s="5">
        <v>5.6</v>
      </c>
      <c r="E61" s="8">
        <v>5.4009999999999998</v>
      </c>
      <c r="F61" s="9">
        <v>-12.599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2</v>
      </c>
      <c r="D62" s="5">
        <v>5.6</v>
      </c>
      <c r="E62" s="8">
        <v>5.6589999999999998</v>
      </c>
      <c r="F62" s="9">
        <v>-12.340999999999999</v>
      </c>
      <c r="G62">
        <f t="shared" si="7"/>
        <v>0</v>
      </c>
    </row>
    <row r="63" spans="2:7" ht="15.75" thickBot="1" x14ac:dyDescent="0.3">
      <c r="B63" s="4">
        <v>0.375</v>
      </c>
      <c r="C63" s="5">
        <v>72</v>
      </c>
      <c r="D63" s="5">
        <v>6.1</v>
      </c>
      <c r="E63" s="8">
        <v>8.5830000000000002</v>
      </c>
      <c r="F63" s="9">
        <v>-9.4169999999999998</v>
      </c>
      <c r="G63">
        <f t="shared" si="7"/>
        <v>0</v>
      </c>
    </row>
    <row r="64" spans="2:7" ht="15.75" thickBot="1" x14ac:dyDescent="0.3">
      <c r="B64" s="4">
        <v>0.41666666666666669</v>
      </c>
      <c r="C64" s="5">
        <v>114</v>
      </c>
      <c r="D64" s="5">
        <v>7.8</v>
      </c>
      <c r="E64" s="8">
        <v>11.589</v>
      </c>
      <c r="F64" s="9">
        <v>-6.4109999999999996</v>
      </c>
      <c r="G64">
        <f t="shared" si="7"/>
        <v>0</v>
      </c>
    </row>
    <row r="65" spans="2:7" ht="15.75" thickBot="1" x14ac:dyDescent="0.3">
      <c r="B65" s="4">
        <v>0.45833333333333331</v>
      </c>
      <c r="C65" s="5">
        <v>168</v>
      </c>
      <c r="D65" s="5">
        <v>9.4</v>
      </c>
      <c r="E65" s="8">
        <v>15.319000000000001</v>
      </c>
      <c r="F65" s="9">
        <v>-2.681</v>
      </c>
      <c r="G65">
        <f t="shared" si="7"/>
        <v>0</v>
      </c>
    </row>
    <row r="66" spans="2:7" ht="15.75" thickBot="1" x14ac:dyDescent="0.3">
      <c r="B66" s="4">
        <v>0.5</v>
      </c>
      <c r="C66" s="5">
        <v>192</v>
      </c>
      <c r="D66" s="5">
        <v>10.6</v>
      </c>
      <c r="E66" s="8">
        <v>17.713000000000001</v>
      </c>
      <c r="F66" s="9">
        <v>-0.28699999999999998</v>
      </c>
      <c r="G66">
        <f t="shared" si="7"/>
        <v>0</v>
      </c>
    </row>
    <row r="67" spans="2:7" ht="15.75" thickBot="1" x14ac:dyDescent="0.3">
      <c r="B67" s="4">
        <v>0.54166666666666663</v>
      </c>
      <c r="C67" s="5">
        <v>167</v>
      </c>
      <c r="D67" s="5">
        <v>12.2</v>
      </c>
      <c r="E67" s="8">
        <v>18.338000000000001</v>
      </c>
      <c r="F67" s="9">
        <v>0.33800000000000002</v>
      </c>
      <c r="G67">
        <f t="shared" si="7"/>
        <v>0.96571428571428586</v>
      </c>
    </row>
    <row r="68" spans="2:7" ht="15.75" thickBot="1" x14ac:dyDescent="0.3">
      <c r="B68" s="4">
        <v>0.58333333333333337</v>
      </c>
      <c r="C68" s="5">
        <v>258</v>
      </c>
      <c r="D68" s="5">
        <v>13.9</v>
      </c>
      <c r="E68" s="8">
        <v>23.286999999999999</v>
      </c>
      <c r="F68" s="9">
        <v>5.2869999999999999</v>
      </c>
      <c r="G68">
        <f t="shared" si="7"/>
        <v>15.105714285714287</v>
      </c>
    </row>
    <row r="69" spans="2:7" ht="15.75" thickBot="1" x14ac:dyDescent="0.3">
      <c r="B69" s="4">
        <v>0.625</v>
      </c>
      <c r="C69" s="5">
        <v>154</v>
      </c>
      <c r="D69" s="5">
        <v>14.4</v>
      </c>
      <c r="E69" s="8">
        <v>20.628</v>
      </c>
      <c r="F69" s="9">
        <v>2.6280000000000001</v>
      </c>
      <c r="G69">
        <f t="shared" si="7"/>
        <v>7.5085714285714289</v>
      </c>
    </row>
    <row r="70" spans="2:7" ht="15.75" thickBot="1" x14ac:dyDescent="0.3">
      <c r="B70" s="4">
        <v>0.66666666666666663</v>
      </c>
      <c r="C70" s="5">
        <v>204</v>
      </c>
      <c r="D70" s="5">
        <v>13.9</v>
      </c>
      <c r="E70" s="8">
        <v>22.091000000000001</v>
      </c>
      <c r="F70" s="9">
        <v>4.0910000000000002</v>
      </c>
      <c r="G70">
        <f t="shared" si="7"/>
        <v>11.688571428571429</v>
      </c>
    </row>
    <row r="71" spans="2:7" ht="15.75" thickBot="1" x14ac:dyDescent="0.3">
      <c r="B71" s="4">
        <v>0.70833333333333337</v>
      </c>
      <c r="C71" s="5">
        <v>60</v>
      </c>
      <c r="D71" s="5">
        <v>12.8</v>
      </c>
      <c r="E71" s="8">
        <v>16.041</v>
      </c>
      <c r="F71" s="9">
        <v>-1.9590000000000001</v>
      </c>
      <c r="G71">
        <f t="shared" si="7"/>
        <v>0</v>
      </c>
    </row>
    <row r="72" spans="2:7" ht="15.75" thickBot="1" x14ac:dyDescent="0.3">
      <c r="B72" s="4">
        <v>0.75</v>
      </c>
      <c r="C72" s="5">
        <v>0</v>
      </c>
      <c r="D72" s="5">
        <v>9.4</v>
      </c>
      <c r="E72" s="8">
        <v>10.872</v>
      </c>
      <c r="F72" s="9">
        <v>-7.1280000000000001</v>
      </c>
      <c r="G72">
        <f t="shared" si="7"/>
        <v>0</v>
      </c>
    </row>
    <row r="73" spans="2:7" ht="15.75" thickBot="1" x14ac:dyDescent="0.3">
      <c r="B73" s="4">
        <v>0.79166666666666663</v>
      </c>
      <c r="C73" s="5">
        <v>0</v>
      </c>
      <c r="D73" s="5">
        <v>5.6</v>
      </c>
      <c r="E73" s="8">
        <v>7.08</v>
      </c>
      <c r="F73" s="9">
        <v>-10.92</v>
      </c>
      <c r="G73">
        <f t="shared" si="7"/>
        <v>0</v>
      </c>
    </row>
    <row r="74" spans="2:7" ht="15.75" thickBot="1" x14ac:dyDescent="0.3">
      <c r="B74" s="4">
        <v>0.83333333333333337</v>
      </c>
      <c r="C74" s="5">
        <v>0</v>
      </c>
      <c r="D74" s="5">
        <v>0.6</v>
      </c>
      <c r="E74" s="8">
        <v>2.512</v>
      </c>
      <c r="F74" s="9">
        <v>-15.488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-0.6</v>
      </c>
      <c r="E75" s="8">
        <v>-2.1999999999999999E-2</v>
      </c>
      <c r="F75" s="9">
        <v>-18.021999999999998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-1.1000000000000001</v>
      </c>
      <c r="E76" s="8">
        <v>-0.876</v>
      </c>
      <c r="F76" s="9">
        <v>-18.876000000000001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0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3.9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49" workbookViewId="0">
      <selection activeCell="H71" sqref="H71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7.7130000000000001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7.1710000000000003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7.1449999999999996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6.7060000000000004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6.5739999999999998</v>
      </c>
      <c r="E7" s="8">
        <v>6.5739999999999998</v>
      </c>
      <c r="F7" s="9">
        <v>-11.426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</v>
      </c>
      <c r="D8" s="5">
        <v>8.2810000000000006</v>
      </c>
      <c r="E8" s="8">
        <v>7.6669999999999998</v>
      </c>
      <c r="F8" s="9">
        <v>-10.333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0</v>
      </c>
      <c r="D9" s="5">
        <v>6.5289999999999999</v>
      </c>
      <c r="E9" s="8">
        <v>7.1120000000000001</v>
      </c>
      <c r="F9" s="9">
        <v>-10.888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9.7000000000000003E-2</v>
      </c>
      <c r="D10" s="5">
        <v>6.9160000000000004</v>
      </c>
      <c r="E10" s="8">
        <v>6.8250000000000002</v>
      </c>
      <c r="F10" s="9">
        <v>-11.175000000000001</v>
      </c>
      <c r="G10">
        <f t="shared" si="1"/>
        <v>0</v>
      </c>
    </row>
    <row r="11" spans="2:7" ht="15.75" thickBot="1" x14ac:dyDescent="0.3">
      <c r="B11" s="4">
        <v>0.375</v>
      </c>
      <c r="C11" s="5">
        <v>36.097000000000001</v>
      </c>
      <c r="D11" s="5">
        <v>9.2319999999999993</v>
      </c>
      <c r="E11" s="8">
        <v>9.7249999999999996</v>
      </c>
      <c r="F11" s="9">
        <v>-8.2750000000000004</v>
      </c>
      <c r="G11">
        <f t="shared" si="1"/>
        <v>0</v>
      </c>
    </row>
    <row r="12" spans="2:7" ht="15.75" thickBot="1" x14ac:dyDescent="0.3">
      <c r="B12" s="4">
        <v>0.41666666666666669</v>
      </c>
      <c r="C12" s="5">
        <v>117.194</v>
      </c>
      <c r="D12" s="5">
        <v>11.861000000000001</v>
      </c>
      <c r="E12" s="8">
        <v>15.281000000000001</v>
      </c>
      <c r="F12" s="9">
        <v>-2.7189999999999999</v>
      </c>
      <c r="G12">
        <f t="shared" si="1"/>
        <v>0</v>
      </c>
    </row>
    <row r="13" spans="2:7" ht="15.75" thickBot="1" x14ac:dyDescent="0.3">
      <c r="B13" s="4">
        <v>0.45833333333333331</v>
      </c>
      <c r="C13" s="5">
        <v>183.839</v>
      </c>
      <c r="D13" s="5">
        <v>13.664999999999999</v>
      </c>
      <c r="E13" s="8">
        <v>20.067</v>
      </c>
      <c r="F13" s="9">
        <v>2.0670000000000002</v>
      </c>
      <c r="G13">
        <f t="shared" si="1"/>
        <v>5.9057142857142866</v>
      </c>
    </row>
    <row r="14" spans="2:7" ht="15.75" thickBot="1" x14ac:dyDescent="0.3">
      <c r="B14" s="4">
        <v>0.5</v>
      </c>
      <c r="C14" s="5">
        <v>201.51599999999999</v>
      </c>
      <c r="D14" s="5">
        <v>15</v>
      </c>
      <c r="E14" s="8">
        <v>22.452999999999999</v>
      </c>
      <c r="F14" s="9">
        <v>4.4530000000000003</v>
      </c>
      <c r="G14">
        <f t="shared" si="1"/>
        <v>12.722857142857142</v>
      </c>
    </row>
    <row r="15" spans="2:7" ht="15.75" thickBot="1" x14ac:dyDescent="0.3">
      <c r="B15" s="4">
        <v>0.54166666666666663</v>
      </c>
      <c r="C15" s="5">
        <v>221.613</v>
      </c>
      <c r="D15" s="5">
        <v>16.613</v>
      </c>
      <c r="E15" s="8">
        <v>24.789000000000001</v>
      </c>
      <c r="F15" s="9">
        <v>6.7889999999999997</v>
      </c>
      <c r="G15">
        <f t="shared" si="1"/>
        <v>19.397142857142857</v>
      </c>
    </row>
    <row r="16" spans="2:7" ht="15.75" thickBot="1" x14ac:dyDescent="0.3">
      <c r="B16" s="4">
        <v>0.58333333333333337</v>
      </c>
      <c r="C16" s="5">
        <v>228.548</v>
      </c>
      <c r="D16" s="5">
        <v>17.742000000000001</v>
      </c>
      <c r="E16" s="8">
        <v>26.404</v>
      </c>
      <c r="F16" s="9">
        <v>8.4039999999999999</v>
      </c>
      <c r="G16">
        <f t="shared" si="1"/>
        <v>24.011428571428571</v>
      </c>
    </row>
    <row r="17" spans="2:7" ht="15.75" thickBot="1" x14ac:dyDescent="0.3">
      <c r="B17" s="4">
        <v>0.625</v>
      </c>
      <c r="C17" s="5">
        <v>187.74199999999999</v>
      </c>
      <c r="D17" s="5">
        <v>18.09</v>
      </c>
      <c r="E17" s="8">
        <v>25.562999999999999</v>
      </c>
      <c r="F17" s="9">
        <v>7.5629999999999997</v>
      </c>
      <c r="G17">
        <f t="shared" si="1"/>
        <v>21.608571428571427</v>
      </c>
    </row>
    <row r="18" spans="2:7" ht="15.75" thickBot="1" x14ac:dyDescent="0.3">
      <c r="B18" s="4">
        <v>0.66666666666666663</v>
      </c>
      <c r="C18" s="5">
        <v>150.58099999999999</v>
      </c>
      <c r="D18" s="5">
        <v>17.887</v>
      </c>
      <c r="E18" s="8">
        <v>24.094999999999999</v>
      </c>
      <c r="F18" s="9">
        <v>6.0949999999999998</v>
      </c>
      <c r="G18">
        <f t="shared" si="1"/>
        <v>17.414285714285715</v>
      </c>
    </row>
    <row r="19" spans="2:7" ht="15.75" thickBot="1" x14ac:dyDescent="0.3">
      <c r="B19" s="4">
        <v>0.70833333333333337</v>
      </c>
      <c r="C19" s="5">
        <v>55.935000000000002</v>
      </c>
      <c r="D19" s="5">
        <v>17.003</v>
      </c>
      <c r="E19" s="8">
        <v>19.864000000000001</v>
      </c>
      <c r="F19" s="9">
        <v>1.8640000000000001</v>
      </c>
      <c r="G19">
        <f t="shared" si="1"/>
        <v>5.3257142857142856</v>
      </c>
    </row>
    <row r="20" spans="2:7" ht="15.75" thickBot="1" x14ac:dyDescent="0.3">
      <c r="B20" s="4">
        <v>0.75</v>
      </c>
      <c r="C20" s="5">
        <v>0.28999999999999998</v>
      </c>
      <c r="D20" s="5">
        <v>14.929</v>
      </c>
      <c r="E20" s="8">
        <v>15.904999999999999</v>
      </c>
      <c r="F20" s="9">
        <v>-2.0950000000000002</v>
      </c>
      <c r="G20">
        <f t="shared" si="1"/>
        <v>0</v>
      </c>
    </row>
    <row r="21" spans="2:7" ht="15.75" thickBot="1" x14ac:dyDescent="0.3">
      <c r="B21" s="4">
        <v>0.79166666666666663</v>
      </c>
      <c r="C21" s="5">
        <v>0</v>
      </c>
      <c r="D21" s="5">
        <v>12.335000000000001</v>
      </c>
      <c r="E21" s="8">
        <v>13.343</v>
      </c>
      <c r="F21" s="9">
        <v>-4.657</v>
      </c>
      <c r="G21">
        <f t="shared" si="1"/>
        <v>0</v>
      </c>
    </row>
    <row r="22" spans="2:7" ht="15.75" thickBot="1" x14ac:dyDescent="0.3">
      <c r="B22" s="4">
        <v>0.83333333333333337</v>
      </c>
      <c r="C22" s="5">
        <v>0</v>
      </c>
      <c r="D22" s="5">
        <v>10.803000000000001</v>
      </c>
      <c r="E22" s="8">
        <v>11.432</v>
      </c>
      <c r="F22" s="9">
        <v>-6.5679999999999996</v>
      </c>
      <c r="G22">
        <f t="shared" si="1"/>
        <v>0</v>
      </c>
    </row>
    <row r="23" spans="2:7" ht="15.75" thickBot="1" x14ac:dyDescent="0.3">
      <c r="B23" s="4">
        <v>0.875</v>
      </c>
      <c r="C23" s="5">
        <v>0</v>
      </c>
      <c r="D23" s="5">
        <v>9.923</v>
      </c>
      <c r="E23" s="8">
        <v>10.288</v>
      </c>
      <c r="F23" s="9">
        <v>-7.7119999999999997</v>
      </c>
      <c r="G23">
        <f t="shared" si="1"/>
        <v>0</v>
      </c>
    </row>
    <row r="24" spans="2:7" ht="15.75" thickBot="1" x14ac:dyDescent="0.3">
      <c r="B24" s="4">
        <v>0.91666666666666663</v>
      </c>
      <c r="C24" s="5">
        <v>0</v>
      </c>
      <c r="D24" s="5">
        <v>9.39</v>
      </c>
      <c r="E24" s="8">
        <v>9.61</v>
      </c>
      <c r="F24" s="9">
        <v>-8.39</v>
      </c>
      <c r="G24">
        <f t="shared" si="1"/>
        <v>0</v>
      </c>
    </row>
    <row r="25" spans="2:7" ht="15.75" thickBot="1" x14ac:dyDescent="0.3">
      <c r="B25" s="4">
        <v>0.95833333333333337</v>
      </c>
      <c r="C25" s="5">
        <v>0</v>
      </c>
      <c r="D25" s="5">
        <v>9.0809999999999995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10.003</v>
      </c>
      <c r="E26" s="10"/>
      <c r="F26" s="11"/>
      <c r="G26">
        <f t="shared" ref="G26" si="2">IF((D26-18)&lt;0,0,IF((D26-18)&gt;35,100,(D26-18)*100/35))</f>
        <v>0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10.6</v>
      </c>
      <c r="E29" s="6"/>
      <c r="F29" s="7"/>
      <c r="G29">
        <f>IF((D29-18)&lt;0,0,IF((D29-18)&gt;35,100,(D29-18)*100/35))</f>
        <v>0</v>
      </c>
    </row>
    <row r="30" spans="2:7" ht="15.75" thickBot="1" x14ac:dyDescent="0.3">
      <c r="B30" s="4">
        <v>8.3333333333333329E-2</v>
      </c>
      <c r="C30" s="5">
        <v>0</v>
      </c>
      <c r="D30" s="5">
        <v>10</v>
      </c>
      <c r="E30" s="6"/>
      <c r="F30" s="7"/>
      <c r="G30">
        <f t="shared" ref="G30:G32" si="3">IF((D30-18)&lt;0,0,IF((D30-18)&gt;35,100,(D30-18)*100/35))</f>
        <v>0</v>
      </c>
    </row>
    <row r="31" spans="2:7" ht="15.75" thickBot="1" x14ac:dyDescent="0.3">
      <c r="B31" s="4">
        <v>0.125</v>
      </c>
      <c r="C31" s="5">
        <v>0</v>
      </c>
      <c r="D31" s="5">
        <v>9.4</v>
      </c>
      <c r="E31" s="6"/>
      <c r="F31" s="7"/>
      <c r="G31">
        <f t="shared" si="3"/>
        <v>0</v>
      </c>
    </row>
    <row r="32" spans="2:7" ht="15.75" thickBot="1" x14ac:dyDescent="0.3">
      <c r="B32" s="4">
        <v>0.16666666666666666</v>
      </c>
      <c r="C32" s="5">
        <v>0</v>
      </c>
      <c r="D32" s="5">
        <v>8.3000000000000007</v>
      </c>
      <c r="E32" s="6"/>
      <c r="F32" s="7"/>
      <c r="G32">
        <f t="shared" si="3"/>
        <v>0</v>
      </c>
    </row>
    <row r="33" spans="2:7" ht="15.75" thickBot="1" x14ac:dyDescent="0.3">
      <c r="B33" s="4">
        <v>0.20833333333333334</v>
      </c>
      <c r="C33" s="5">
        <v>0</v>
      </c>
      <c r="D33" s="5">
        <v>7.2</v>
      </c>
      <c r="E33" s="8">
        <v>7.2</v>
      </c>
      <c r="F33" s="9">
        <v>-10.8</v>
      </c>
      <c r="G33">
        <f>IF(F33&lt;0,0,IF(F33&gt;35,100,F33*100/35))</f>
        <v>0</v>
      </c>
    </row>
    <row r="34" spans="2:7" ht="15.75" thickBot="1" x14ac:dyDescent="0.3">
      <c r="B34" s="4">
        <v>0.25</v>
      </c>
      <c r="C34" s="5">
        <v>0</v>
      </c>
      <c r="D34" s="5">
        <v>6.1</v>
      </c>
      <c r="E34" s="8">
        <v>6.4960000000000004</v>
      </c>
      <c r="F34" s="9">
        <v>-11.504</v>
      </c>
      <c r="G34">
        <f t="shared" ref="G34:G50" si="4">IF(F34&lt;0,0,IF(F34&gt;35,100,F34*100/35))</f>
        <v>0</v>
      </c>
    </row>
    <row r="35" spans="2:7" ht="15.75" thickBot="1" x14ac:dyDescent="0.3">
      <c r="B35" s="4">
        <v>0.29166666666666669</v>
      </c>
      <c r="C35" s="5">
        <v>0</v>
      </c>
      <c r="D35" s="5">
        <v>5.6</v>
      </c>
      <c r="E35" s="8">
        <v>5.81</v>
      </c>
      <c r="F35" s="9">
        <v>-12.19</v>
      </c>
      <c r="G35">
        <f t="shared" si="4"/>
        <v>0</v>
      </c>
    </row>
    <row r="36" spans="2:7" ht="15.75" thickBot="1" x14ac:dyDescent="0.3">
      <c r="B36" s="4">
        <v>0.33333333333333331</v>
      </c>
      <c r="C36" s="5">
        <v>0</v>
      </c>
      <c r="D36" s="5">
        <v>5.6</v>
      </c>
      <c r="E36" s="8">
        <v>5.6159999999999997</v>
      </c>
      <c r="F36" s="9">
        <v>-12.384</v>
      </c>
      <c r="G36">
        <f t="shared" si="4"/>
        <v>0</v>
      </c>
    </row>
    <row r="37" spans="2:7" ht="15.75" thickBot="1" x14ac:dyDescent="0.3">
      <c r="B37" s="4">
        <v>0.375</v>
      </c>
      <c r="C37" s="5">
        <v>50</v>
      </c>
      <c r="D37" s="5">
        <v>6.7</v>
      </c>
      <c r="E37" s="8">
        <v>8.1519999999999992</v>
      </c>
      <c r="F37" s="9">
        <v>-9.8480000000000008</v>
      </c>
      <c r="G37">
        <f t="shared" si="4"/>
        <v>0</v>
      </c>
    </row>
    <row r="38" spans="2:7" ht="15.75" thickBot="1" x14ac:dyDescent="0.3">
      <c r="B38" s="4">
        <v>0.41666666666666669</v>
      </c>
      <c r="C38" s="5">
        <v>32</v>
      </c>
      <c r="D38" s="5">
        <v>8.3000000000000007</v>
      </c>
      <c r="E38" s="8">
        <v>9.0180000000000007</v>
      </c>
      <c r="F38" s="9">
        <v>-8.9819999999999993</v>
      </c>
      <c r="G38">
        <f t="shared" si="4"/>
        <v>0</v>
      </c>
    </row>
    <row r="39" spans="2:7" ht="15.75" thickBot="1" x14ac:dyDescent="0.3">
      <c r="B39" s="4">
        <v>0.45833333333333331</v>
      </c>
      <c r="C39" s="5">
        <v>54</v>
      </c>
      <c r="D39" s="5">
        <v>10</v>
      </c>
      <c r="E39" s="8">
        <v>11.438000000000001</v>
      </c>
      <c r="F39" s="9">
        <v>-6.5620000000000003</v>
      </c>
      <c r="G39">
        <f t="shared" si="4"/>
        <v>0</v>
      </c>
    </row>
    <row r="40" spans="2:7" ht="15.75" thickBot="1" x14ac:dyDescent="0.3">
      <c r="B40" s="4">
        <v>0.5</v>
      </c>
      <c r="C40" s="5">
        <v>67</v>
      </c>
      <c r="D40" s="5">
        <v>10.6</v>
      </c>
      <c r="E40" s="8">
        <v>12.968999999999999</v>
      </c>
      <c r="F40" s="9">
        <v>-5.0309999999999997</v>
      </c>
      <c r="G40">
        <f t="shared" si="4"/>
        <v>0</v>
      </c>
    </row>
    <row r="41" spans="2:7" ht="15.75" thickBot="1" x14ac:dyDescent="0.3">
      <c r="B41" s="4">
        <v>0.54166666666666663</v>
      </c>
      <c r="C41" s="5">
        <v>70</v>
      </c>
      <c r="D41" s="5">
        <v>12.2</v>
      </c>
      <c r="E41" s="8">
        <v>14.391</v>
      </c>
      <c r="F41" s="9">
        <v>-3.609</v>
      </c>
      <c r="G41">
        <f t="shared" si="4"/>
        <v>0</v>
      </c>
    </row>
    <row r="42" spans="2:7" ht="15.75" thickBot="1" x14ac:dyDescent="0.3">
      <c r="B42" s="4">
        <v>0.58333333333333337</v>
      </c>
      <c r="C42" s="5">
        <v>67</v>
      </c>
      <c r="D42" s="5">
        <v>13.3</v>
      </c>
      <c r="E42" s="8">
        <v>15.547000000000001</v>
      </c>
      <c r="F42" s="9">
        <v>-2.4529999999999998</v>
      </c>
      <c r="G42">
        <f t="shared" si="4"/>
        <v>0</v>
      </c>
    </row>
    <row r="43" spans="2:7" ht="15.75" thickBot="1" x14ac:dyDescent="0.3">
      <c r="B43" s="4">
        <v>0.625</v>
      </c>
      <c r="C43" s="5">
        <v>54</v>
      </c>
      <c r="D43" s="5">
        <v>13.9</v>
      </c>
      <c r="E43" s="8">
        <v>15.851000000000001</v>
      </c>
      <c r="F43" s="9">
        <v>-2.149</v>
      </c>
      <c r="G43">
        <f t="shared" si="4"/>
        <v>0</v>
      </c>
    </row>
    <row r="44" spans="2:7" ht="15.75" thickBot="1" x14ac:dyDescent="0.3">
      <c r="B44" s="4">
        <v>0.66666666666666663</v>
      </c>
      <c r="C44" s="5">
        <v>34</v>
      </c>
      <c r="D44" s="5">
        <v>12.8</v>
      </c>
      <c r="E44" s="8">
        <v>14.601000000000001</v>
      </c>
      <c r="F44" s="9">
        <v>-3.399</v>
      </c>
      <c r="G44">
        <f t="shared" si="4"/>
        <v>0</v>
      </c>
    </row>
    <row r="45" spans="2:7" ht="15.75" thickBot="1" x14ac:dyDescent="0.3">
      <c r="B45" s="4">
        <v>0.70833333333333337</v>
      </c>
      <c r="C45" s="5">
        <v>19</v>
      </c>
      <c r="D45" s="5">
        <v>12.2</v>
      </c>
      <c r="E45" s="8">
        <v>13.256</v>
      </c>
      <c r="F45" s="9">
        <v>-4.7439999999999998</v>
      </c>
      <c r="G45">
        <f t="shared" si="4"/>
        <v>0</v>
      </c>
    </row>
    <row r="46" spans="2:7" ht="15.75" thickBot="1" x14ac:dyDescent="0.3">
      <c r="B46" s="4">
        <v>0.75</v>
      </c>
      <c r="C46" s="5">
        <v>0</v>
      </c>
      <c r="D46" s="5">
        <v>10</v>
      </c>
      <c r="E46" s="8">
        <v>10.872</v>
      </c>
      <c r="F46" s="9">
        <v>-7.1280000000000001</v>
      </c>
      <c r="G46">
        <f t="shared" si="4"/>
        <v>0</v>
      </c>
    </row>
    <row r="47" spans="2:7" ht="15.75" thickBot="1" x14ac:dyDescent="0.3">
      <c r="B47" s="4">
        <v>0.79166666666666663</v>
      </c>
      <c r="C47" s="5">
        <v>0</v>
      </c>
      <c r="D47" s="5">
        <v>4.4000000000000004</v>
      </c>
      <c r="E47" s="8">
        <v>6.4809999999999999</v>
      </c>
      <c r="F47" s="9">
        <v>-11.519</v>
      </c>
      <c r="G47">
        <f t="shared" si="4"/>
        <v>0</v>
      </c>
    </row>
    <row r="48" spans="2:7" ht="15.75" thickBot="1" x14ac:dyDescent="0.3">
      <c r="B48" s="4">
        <v>0.83333333333333337</v>
      </c>
      <c r="C48" s="5">
        <v>0</v>
      </c>
      <c r="D48" s="5">
        <v>1.7</v>
      </c>
      <c r="E48" s="8">
        <v>2.831</v>
      </c>
      <c r="F48" s="9">
        <v>-15.169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1.1000000000000001</v>
      </c>
      <c r="E49" s="8">
        <v>1.403</v>
      </c>
      <c r="F49" s="9">
        <v>-16.597000000000001</v>
      </c>
      <c r="G49">
        <f t="shared" si="4"/>
        <v>0</v>
      </c>
    </row>
    <row r="50" spans="2:7" ht="15.75" thickBot="1" x14ac:dyDescent="0.3">
      <c r="B50" s="4">
        <v>0.91666666666666663</v>
      </c>
      <c r="C50" s="5">
        <v>0</v>
      </c>
      <c r="D50" s="5">
        <v>0.6</v>
      </c>
      <c r="E50" s="8">
        <v>0.80300000000000005</v>
      </c>
      <c r="F50" s="9">
        <v>-17.196999999999999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-1.7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-3.3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8.3000000000000007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6.7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6.1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5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3.9</v>
      </c>
      <c r="E59" s="8">
        <v>3.9</v>
      </c>
      <c r="F59" s="9">
        <v>-14.1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2.8</v>
      </c>
      <c r="E60" s="8">
        <v>3.1960000000000002</v>
      </c>
      <c r="F60" s="9">
        <v>-14.804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0</v>
      </c>
      <c r="D61" s="5">
        <v>3.3</v>
      </c>
      <c r="E61" s="8">
        <v>3.1509999999999998</v>
      </c>
      <c r="F61" s="9">
        <v>-14.849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0</v>
      </c>
      <c r="D62" s="5">
        <v>3.3</v>
      </c>
      <c r="E62" s="8">
        <v>3.2890000000000001</v>
      </c>
      <c r="F62" s="9">
        <v>-14.711</v>
      </c>
      <c r="G62">
        <f t="shared" si="7"/>
        <v>0</v>
      </c>
    </row>
    <row r="63" spans="2:7" ht="15.75" thickBot="1" x14ac:dyDescent="0.3">
      <c r="B63" s="4">
        <v>0.375</v>
      </c>
      <c r="C63" s="5">
        <v>5</v>
      </c>
      <c r="D63" s="5">
        <v>3.3</v>
      </c>
      <c r="E63" s="8">
        <v>3.484</v>
      </c>
      <c r="F63" s="9">
        <v>-14.516</v>
      </c>
      <c r="G63">
        <f t="shared" si="7"/>
        <v>0</v>
      </c>
    </row>
    <row r="64" spans="2:7" ht="15.75" thickBot="1" x14ac:dyDescent="0.3">
      <c r="B64" s="4">
        <v>0.41666666666666669</v>
      </c>
      <c r="C64" s="5">
        <v>36</v>
      </c>
      <c r="D64" s="5">
        <v>5</v>
      </c>
      <c r="E64" s="8">
        <v>5.7320000000000002</v>
      </c>
      <c r="F64" s="9">
        <v>-12.268000000000001</v>
      </c>
      <c r="G64">
        <f t="shared" si="7"/>
        <v>0</v>
      </c>
    </row>
    <row r="65" spans="2:7" ht="15.75" thickBot="1" x14ac:dyDescent="0.3">
      <c r="B65" s="4">
        <v>0.45833333333333331</v>
      </c>
      <c r="C65" s="5">
        <v>117</v>
      </c>
      <c r="D65" s="5">
        <v>5.6</v>
      </c>
      <c r="E65" s="8">
        <v>9.7609999999999992</v>
      </c>
      <c r="F65" s="9">
        <v>-8.2390000000000008</v>
      </c>
      <c r="G65">
        <f t="shared" si="7"/>
        <v>0</v>
      </c>
    </row>
    <row r="66" spans="2:7" ht="15.75" thickBot="1" x14ac:dyDescent="0.3">
      <c r="B66" s="4">
        <v>0.5</v>
      </c>
      <c r="C66" s="5">
        <v>277</v>
      </c>
      <c r="D66" s="5">
        <v>4.4000000000000004</v>
      </c>
      <c r="E66" s="8">
        <v>15.38</v>
      </c>
      <c r="F66" s="9">
        <v>-2.62</v>
      </c>
      <c r="G66">
        <f t="shared" si="7"/>
        <v>0</v>
      </c>
    </row>
    <row r="67" spans="2:7" ht="15.75" thickBot="1" x14ac:dyDescent="0.3">
      <c r="B67" s="4">
        <v>0.54166666666666663</v>
      </c>
      <c r="C67" s="5">
        <v>306</v>
      </c>
      <c r="D67" s="5">
        <v>5</v>
      </c>
      <c r="E67" s="8">
        <v>16.927</v>
      </c>
      <c r="F67" s="9">
        <v>-1.073</v>
      </c>
      <c r="G67">
        <f t="shared" si="7"/>
        <v>0</v>
      </c>
    </row>
    <row r="68" spans="2:7" ht="15.75" thickBot="1" x14ac:dyDescent="0.3">
      <c r="B68" s="4">
        <v>0.58333333333333337</v>
      </c>
      <c r="C68" s="5">
        <v>269</v>
      </c>
      <c r="D68" s="5">
        <v>6.1</v>
      </c>
      <c r="E68" s="8">
        <v>16.553999999999998</v>
      </c>
      <c r="F68" s="9">
        <v>-1.446</v>
      </c>
      <c r="G68">
        <f t="shared" si="7"/>
        <v>0</v>
      </c>
    </row>
    <row r="69" spans="2:7" ht="15.75" thickBot="1" x14ac:dyDescent="0.3">
      <c r="B69" s="4">
        <v>0.625</v>
      </c>
      <c r="C69" s="5">
        <v>179</v>
      </c>
      <c r="D69" s="5">
        <v>6.7</v>
      </c>
      <c r="E69" s="8">
        <v>13.897</v>
      </c>
      <c r="F69" s="9">
        <v>-4.1029999999999998</v>
      </c>
      <c r="G69">
        <f t="shared" si="7"/>
        <v>0</v>
      </c>
    </row>
    <row r="70" spans="2:7" ht="15.75" thickBot="1" x14ac:dyDescent="0.3">
      <c r="B70" s="4">
        <v>0.66666666666666663</v>
      </c>
      <c r="C70" s="5">
        <v>46</v>
      </c>
      <c r="D70" s="5">
        <v>6.7</v>
      </c>
      <c r="E70" s="8">
        <v>8.952</v>
      </c>
      <c r="F70" s="9">
        <v>-9.048</v>
      </c>
      <c r="G70">
        <f t="shared" si="7"/>
        <v>0</v>
      </c>
    </row>
    <row r="71" spans="2:7" ht="15.75" thickBot="1" x14ac:dyDescent="0.3">
      <c r="B71" s="4">
        <v>0.70833333333333337</v>
      </c>
      <c r="C71" s="5">
        <v>52</v>
      </c>
      <c r="D71" s="5">
        <v>5.6</v>
      </c>
      <c r="E71" s="8">
        <v>8.0890000000000004</v>
      </c>
      <c r="F71" s="9">
        <v>-9.9109999999999996</v>
      </c>
      <c r="G71">
        <f t="shared" si="7"/>
        <v>0</v>
      </c>
    </row>
    <row r="72" spans="2:7" ht="15.75" thickBot="1" x14ac:dyDescent="0.3">
      <c r="B72" s="4">
        <v>0.75</v>
      </c>
      <c r="C72" s="5">
        <v>1</v>
      </c>
      <c r="D72" s="5">
        <v>3.9</v>
      </c>
      <c r="E72" s="8">
        <v>4.74</v>
      </c>
      <c r="F72" s="9">
        <v>-13.26</v>
      </c>
      <c r="G72">
        <f t="shared" si="7"/>
        <v>0</v>
      </c>
    </row>
    <row r="73" spans="2:7" ht="15.75" thickBot="1" x14ac:dyDescent="0.3">
      <c r="B73" s="4">
        <v>0.79166666666666663</v>
      </c>
      <c r="C73" s="5">
        <v>0</v>
      </c>
      <c r="D73" s="5">
        <v>3.3</v>
      </c>
      <c r="E73" s="8">
        <v>3.58</v>
      </c>
      <c r="F73" s="9">
        <v>-14.42</v>
      </c>
      <c r="G73">
        <f t="shared" si="7"/>
        <v>0</v>
      </c>
    </row>
    <row r="74" spans="2:7" ht="15.75" thickBot="1" x14ac:dyDescent="0.3">
      <c r="B74" s="4">
        <v>0.83333333333333337</v>
      </c>
      <c r="C74" s="5">
        <v>0</v>
      </c>
      <c r="D74" s="5">
        <v>2.2000000000000002</v>
      </c>
      <c r="E74" s="8">
        <v>2.617</v>
      </c>
      <c r="F74" s="9">
        <v>-15.382999999999999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1.7</v>
      </c>
      <c r="E75" s="8">
        <v>1.9119999999999999</v>
      </c>
      <c r="F75" s="9">
        <v>-16.088000000000001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1.7</v>
      </c>
      <c r="E76" s="8">
        <v>1.716</v>
      </c>
      <c r="F76" s="9">
        <v>-16.283999999999999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1.7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1.1000000000000001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workbookViewId="0">
      <selection activeCell="I19" sqref="I19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6.5" thickBot="1" x14ac:dyDescent="0.3">
      <c r="B3" s="4">
        <v>4.1666666666666664E-2</v>
      </c>
      <c r="C3" s="1">
        <v>0</v>
      </c>
      <c r="D3" s="1">
        <v>5.0389999999999997</v>
      </c>
      <c r="E3" s="12"/>
      <c r="F3" s="13"/>
      <c r="G3">
        <f>IF((D3-18)&lt;0,0,IF((D3-18)&gt;35,100,(D3-18)*100/35))</f>
        <v>0</v>
      </c>
    </row>
    <row r="4" spans="2:7" ht="16.5" thickBot="1" x14ac:dyDescent="0.3">
      <c r="B4" s="4">
        <v>8.3333333333333329E-2</v>
      </c>
      <c r="C4" s="1">
        <v>0</v>
      </c>
      <c r="D4" s="1">
        <v>4.8499999999999996</v>
      </c>
      <c r="E4" s="12"/>
      <c r="F4" s="13"/>
      <c r="G4">
        <f t="shared" ref="G4:G6" si="0">IF((D4-18)&lt;0,0,IF((D4-18)&gt;35,100,(D4-18)*100/35))</f>
        <v>0</v>
      </c>
    </row>
    <row r="5" spans="2:7" ht="16.5" thickBot="1" x14ac:dyDescent="0.3">
      <c r="B5" s="4">
        <v>0.125</v>
      </c>
      <c r="C5" s="1">
        <v>0</v>
      </c>
      <c r="D5" s="1">
        <v>4.4749999999999996</v>
      </c>
      <c r="E5" s="12"/>
      <c r="F5" s="13"/>
      <c r="G5">
        <f t="shared" si="0"/>
        <v>0</v>
      </c>
    </row>
    <row r="6" spans="2:7" ht="16.5" thickBot="1" x14ac:dyDescent="0.3">
      <c r="B6" s="4">
        <v>0.16666666666666666</v>
      </c>
      <c r="C6" s="1">
        <v>0</v>
      </c>
      <c r="D6" s="1">
        <v>4.2069999999999999</v>
      </c>
      <c r="E6" s="12"/>
      <c r="F6" s="13"/>
      <c r="G6">
        <f t="shared" si="0"/>
        <v>0</v>
      </c>
    </row>
    <row r="7" spans="2:7" ht="15.75" thickBot="1" x14ac:dyDescent="0.3">
      <c r="B7" s="4">
        <v>0.20833333333333334</v>
      </c>
      <c r="C7" s="1">
        <v>0</v>
      </c>
      <c r="D7" s="1">
        <v>3.8319999999999999</v>
      </c>
      <c r="E7" s="8">
        <v>3.8319999999999999</v>
      </c>
      <c r="F7" s="9">
        <v>-14.167999999999999</v>
      </c>
      <c r="G7">
        <f>IF(F7&lt;0,0,IF(F7&gt;35,100,F7*100/35))</f>
        <v>0</v>
      </c>
    </row>
    <row r="8" spans="2:7" ht="15.75" thickBot="1" x14ac:dyDescent="0.3">
      <c r="B8" s="4">
        <v>0.25</v>
      </c>
      <c r="C8" s="1">
        <v>0</v>
      </c>
      <c r="D8" s="1">
        <v>4.8680000000000003</v>
      </c>
      <c r="E8" s="8">
        <v>4.4950000000000001</v>
      </c>
      <c r="F8" s="9">
        <v>-13.505000000000001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1">
        <v>0</v>
      </c>
      <c r="D9" s="1">
        <v>3.782</v>
      </c>
      <c r="E9" s="8">
        <v>4.1440000000000001</v>
      </c>
      <c r="F9" s="9">
        <v>-13.856</v>
      </c>
      <c r="G9">
        <f t="shared" si="1"/>
        <v>0</v>
      </c>
    </row>
    <row r="10" spans="2:7" ht="15.75" thickBot="1" x14ac:dyDescent="0.3">
      <c r="B10" s="4">
        <v>0.33333333333333331</v>
      </c>
      <c r="C10" s="1">
        <v>6.25</v>
      </c>
      <c r="D10" s="1">
        <v>4.6749999999999998</v>
      </c>
      <c r="E10" s="8">
        <v>4.6120000000000001</v>
      </c>
      <c r="F10" s="9">
        <v>-13.388</v>
      </c>
      <c r="G10">
        <f t="shared" si="1"/>
        <v>0</v>
      </c>
    </row>
    <row r="11" spans="2:7" ht="15.75" thickBot="1" x14ac:dyDescent="0.3">
      <c r="B11" s="4">
        <v>0.375</v>
      </c>
      <c r="C11" s="1">
        <v>113.429</v>
      </c>
      <c r="D11" s="1">
        <v>6.7069999999999999</v>
      </c>
      <c r="E11" s="8">
        <v>10.16</v>
      </c>
      <c r="F11" s="9">
        <v>-7.84</v>
      </c>
      <c r="G11">
        <f t="shared" si="1"/>
        <v>0</v>
      </c>
    </row>
    <row r="12" spans="2:7" ht="15.75" thickBot="1" x14ac:dyDescent="0.3">
      <c r="B12" s="4">
        <v>0.41666666666666669</v>
      </c>
      <c r="C12" s="1">
        <v>220.821</v>
      </c>
      <c r="D12" s="1">
        <v>8.2889999999999997</v>
      </c>
      <c r="E12" s="8">
        <v>16.14</v>
      </c>
      <c r="F12" s="9">
        <v>-1.86</v>
      </c>
      <c r="G12">
        <f t="shared" si="1"/>
        <v>0</v>
      </c>
    </row>
    <row r="13" spans="2:7" ht="15.75" thickBot="1" x14ac:dyDescent="0.3">
      <c r="B13" s="4">
        <v>0.45833333333333331</v>
      </c>
      <c r="C13" s="1">
        <v>275.964</v>
      </c>
      <c r="D13" s="1">
        <v>9.7210000000000001</v>
      </c>
      <c r="E13" s="8">
        <v>20</v>
      </c>
      <c r="F13" s="9">
        <v>2</v>
      </c>
      <c r="G13">
        <f t="shared" si="1"/>
        <v>5.7142857142857144</v>
      </c>
    </row>
    <row r="14" spans="2:7" ht="15.75" thickBot="1" x14ac:dyDescent="0.3">
      <c r="B14" s="4">
        <v>0.5</v>
      </c>
      <c r="C14" s="1">
        <v>282.536</v>
      </c>
      <c r="D14" s="1">
        <v>10.513999999999999</v>
      </c>
      <c r="E14" s="8">
        <v>21.452000000000002</v>
      </c>
      <c r="F14" s="9">
        <v>3.452</v>
      </c>
      <c r="G14">
        <f t="shared" si="1"/>
        <v>9.862857142857143</v>
      </c>
    </row>
    <row r="15" spans="2:7" ht="15.75" thickBot="1" x14ac:dyDescent="0.3">
      <c r="B15" s="4">
        <v>0.54166666666666663</v>
      </c>
      <c r="C15" s="1">
        <v>292.75</v>
      </c>
      <c r="D15" s="1">
        <v>11.718</v>
      </c>
      <c r="E15" s="8">
        <v>22.936</v>
      </c>
      <c r="F15" s="9">
        <v>4.9359999999999999</v>
      </c>
      <c r="G15">
        <f t="shared" si="1"/>
        <v>14.102857142857143</v>
      </c>
    </row>
    <row r="16" spans="2:7" ht="15.75" thickBot="1" x14ac:dyDescent="0.3">
      <c r="B16" s="4">
        <v>0.58333333333333337</v>
      </c>
      <c r="C16" s="1">
        <v>342.964</v>
      </c>
      <c r="D16" s="1">
        <v>12.353999999999999</v>
      </c>
      <c r="E16" s="8">
        <v>25.651</v>
      </c>
      <c r="F16" s="9">
        <v>7.6509999999999998</v>
      </c>
      <c r="G16">
        <f t="shared" si="1"/>
        <v>21.86</v>
      </c>
    </row>
    <row r="17" spans="2:7" ht="15.75" thickBot="1" x14ac:dyDescent="0.3">
      <c r="B17" s="4">
        <v>0.625</v>
      </c>
      <c r="C17" s="1">
        <v>314.32100000000003</v>
      </c>
      <c r="D17" s="1">
        <v>12.564</v>
      </c>
      <c r="E17" s="8">
        <v>25.117000000000001</v>
      </c>
      <c r="F17" s="9">
        <v>7.117</v>
      </c>
      <c r="G17">
        <f t="shared" si="1"/>
        <v>20.334285714285716</v>
      </c>
    </row>
    <row r="18" spans="2:7" ht="15.75" thickBot="1" x14ac:dyDescent="0.3">
      <c r="B18" s="4">
        <v>0.66666666666666663</v>
      </c>
      <c r="C18" s="1">
        <v>314.964</v>
      </c>
      <c r="D18" s="1">
        <v>12.468</v>
      </c>
      <c r="E18" s="8">
        <v>25.097999999999999</v>
      </c>
      <c r="F18" s="9">
        <v>7.0979999999999999</v>
      </c>
      <c r="G18">
        <f t="shared" si="1"/>
        <v>20.279999999999998</v>
      </c>
    </row>
    <row r="19" spans="2:7" ht="15.75" thickBot="1" x14ac:dyDescent="0.3">
      <c r="B19" s="4">
        <v>0.70833333333333337</v>
      </c>
      <c r="C19" s="1">
        <v>220.25</v>
      </c>
      <c r="D19" s="1">
        <v>11.981999999999999</v>
      </c>
      <c r="E19" s="8">
        <v>21.26</v>
      </c>
      <c r="F19" s="9">
        <v>3.26</v>
      </c>
      <c r="G19">
        <f t="shared" si="1"/>
        <v>9.3142857142857149</v>
      </c>
    </row>
    <row r="20" spans="2:7" ht="15.75" thickBot="1" x14ac:dyDescent="0.3">
      <c r="B20" s="4">
        <v>0.75</v>
      </c>
      <c r="C20" s="1">
        <v>77.5</v>
      </c>
      <c r="D20" s="1">
        <v>10.879</v>
      </c>
      <c r="E20" s="8">
        <v>14.85</v>
      </c>
      <c r="F20" s="9">
        <v>-3.15</v>
      </c>
      <c r="G20">
        <f t="shared" si="1"/>
        <v>0</v>
      </c>
    </row>
    <row r="21" spans="2:7" ht="15.75" thickBot="1" x14ac:dyDescent="0.3">
      <c r="B21" s="4">
        <v>0.79166666666666663</v>
      </c>
      <c r="C21" s="1">
        <v>1.571</v>
      </c>
      <c r="D21" s="1">
        <v>9.0389999999999997</v>
      </c>
      <c r="E21" s="8">
        <v>10.064</v>
      </c>
      <c r="F21" s="9">
        <v>-7.9359999999999999</v>
      </c>
      <c r="G21">
        <f t="shared" si="1"/>
        <v>0</v>
      </c>
    </row>
    <row r="22" spans="2:7" ht="15.75" thickBot="1" x14ac:dyDescent="0.3">
      <c r="B22" s="4">
        <v>0.83333333333333337</v>
      </c>
      <c r="C22" s="1">
        <v>0</v>
      </c>
      <c r="D22" s="1">
        <v>7.7320000000000002</v>
      </c>
      <c r="E22" s="8">
        <v>8.2810000000000006</v>
      </c>
      <c r="F22" s="9">
        <v>-9.7189999999999994</v>
      </c>
      <c r="G22">
        <f t="shared" si="1"/>
        <v>0</v>
      </c>
    </row>
    <row r="23" spans="2:7" ht="15.75" thickBot="1" x14ac:dyDescent="0.3">
      <c r="B23" s="4">
        <v>0.875</v>
      </c>
      <c r="C23" s="1">
        <v>0</v>
      </c>
      <c r="D23" s="1">
        <v>7.1319999999999997</v>
      </c>
      <c r="E23" s="8">
        <v>7.39</v>
      </c>
      <c r="F23" s="9">
        <v>-10.61</v>
      </c>
      <c r="G23">
        <f t="shared" si="1"/>
        <v>0</v>
      </c>
    </row>
    <row r="24" spans="2:7" ht="15.75" thickBot="1" x14ac:dyDescent="0.3">
      <c r="B24" s="4">
        <v>0.91666666666666663</v>
      </c>
      <c r="C24" s="1">
        <v>0</v>
      </c>
      <c r="D24" s="1">
        <v>6.532</v>
      </c>
      <c r="E24" s="8">
        <v>6.7679999999999998</v>
      </c>
      <c r="F24" s="9">
        <v>-11.231999999999999</v>
      </c>
      <c r="G24">
        <f t="shared" si="1"/>
        <v>0</v>
      </c>
    </row>
    <row r="25" spans="2:7" ht="16.5" thickBot="1" x14ac:dyDescent="0.3">
      <c r="B25" s="4">
        <v>0.95833333333333337</v>
      </c>
      <c r="C25" s="1">
        <v>0</v>
      </c>
      <c r="D25" s="1">
        <v>5.8710000000000004</v>
      </c>
      <c r="E25" s="12"/>
      <c r="F25" s="13"/>
      <c r="G25">
        <f>IF((D25-18)&lt;0,0,IF((D25-18)&gt;35,100,(D25-18)*100/35))</f>
        <v>0</v>
      </c>
    </row>
    <row r="26" spans="2:7" ht="16.5" thickBot="1" x14ac:dyDescent="0.3">
      <c r="B26" s="4">
        <v>0</v>
      </c>
      <c r="C26" s="1">
        <v>0</v>
      </c>
      <c r="D26" s="1">
        <v>6.7430000000000003</v>
      </c>
      <c r="E26" s="14"/>
      <c r="F26" s="15"/>
      <c r="G26">
        <f t="shared" ref="G26" si="2">IF((D26-18)&lt;0,0,IF((D26-18)&gt;35,100,(D26-18)*100/35))</f>
        <v>0</v>
      </c>
    </row>
    <row r="27" spans="2:7" ht="15.75" thickBot="1" x14ac:dyDescent="0.3"/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6.5" thickBot="1" x14ac:dyDescent="0.3">
      <c r="B29" s="4">
        <v>4.1666666666666664E-2</v>
      </c>
      <c r="C29" s="1">
        <v>0</v>
      </c>
      <c r="D29" s="1">
        <v>8.3000000000000007</v>
      </c>
      <c r="E29" s="12"/>
      <c r="F29" s="13"/>
      <c r="G29">
        <f>IF((D29-18)&lt;0,0,IF((D29-18)&gt;35,100,(D29-18)*100/35))</f>
        <v>0</v>
      </c>
    </row>
    <row r="30" spans="2:7" ht="16.5" thickBot="1" x14ac:dyDescent="0.3">
      <c r="B30" s="4">
        <v>8.3333333333333329E-2</v>
      </c>
      <c r="C30" s="1">
        <v>0</v>
      </c>
      <c r="D30" s="1">
        <v>8.3000000000000007</v>
      </c>
      <c r="E30" s="12"/>
      <c r="F30" s="13"/>
      <c r="G30">
        <f t="shared" ref="G30:G32" si="3">IF((D30-18)&lt;0,0,IF((D30-18)&gt;35,100,(D30-18)*100/35))</f>
        <v>0</v>
      </c>
    </row>
    <row r="31" spans="2:7" ht="16.5" thickBot="1" x14ac:dyDescent="0.3">
      <c r="B31" s="4">
        <v>0.125</v>
      </c>
      <c r="C31" s="1">
        <v>0</v>
      </c>
      <c r="D31" s="1">
        <v>8.3000000000000007</v>
      </c>
      <c r="E31" s="12"/>
      <c r="F31" s="13"/>
      <c r="G31">
        <f t="shared" si="3"/>
        <v>0</v>
      </c>
    </row>
    <row r="32" spans="2:7" ht="16.5" thickBot="1" x14ac:dyDescent="0.3">
      <c r="B32" s="4">
        <v>0.16666666666666666</v>
      </c>
      <c r="C32" s="1">
        <v>0</v>
      </c>
      <c r="D32" s="1">
        <v>8.3000000000000007</v>
      </c>
      <c r="E32" s="12"/>
      <c r="F32" s="13"/>
      <c r="G32">
        <f t="shared" si="3"/>
        <v>0</v>
      </c>
    </row>
    <row r="33" spans="2:7" ht="15.75" thickBot="1" x14ac:dyDescent="0.3">
      <c r="B33" s="4">
        <v>0.20833333333333334</v>
      </c>
      <c r="C33" s="1">
        <v>0</v>
      </c>
      <c r="D33" s="1">
        <v>8.3000000000000007</v>
      </c>
      <c r="E33" s="8">
        <v>8.3000000000000007</v>
      </c>
      <c r="F33" s="9">
        <v>-9.6999999999999993</v>
      </c>
      <c r="G33">
        <f>IF(F33&lt;0,0,IF(F33&gt;35,100,F33*100/35))</f>
        <v>0</v>
      </c>
    </row>
    <row r="34" spans="2:7" ht="15.75" thickBot="1" x14ac:dyDescent="0.3">
      <c r="B34" s="4">
        <v>0.25</v>
      </c>
      <c r="C34" s="1">
        <v>0</v>
      </c>
      <c r="D34" s="1">
        <v>6.7</v>
      </c>
      <c r="E34" s="8">
        <v>7.2750000000000004</v>
      </c>
      <c r="F34" s="9">
        <v>-10.725</v>
      </c>
      <c r="G34">
        <f t="shared" ref="G34:G50" si="4">IF(F34&lt;0,0,IF(F34&gt;35,100,F34*100/35))</f>
        <v>0</v>
      </c>
    </row>
    <row r="35" spans="2:7" ht="15.75" thickBot="1" x14ac:dyDescent="0.3">
      <c r="B35" s="4">
        <v>0.29166666666666669</v>
      </c>
      <c r="C35" s="1">
        <v>0</v>
      </c>
      <c r="D35" s="1">
        <v>5</v>
      </c>
      <c r="E35" s="8">
        <v>5.6559999999999997</v>
      </c>
      <c r="F35" s="9">
        <v>-12.343999999999999</v>
      </c>
      <c r="G35">
        <f t="shared" si="4"/>
        <v>0</v>
      </c>
    </row>
    <row r="36" spans="2:7" ht="15.75" thickBot="1" x14ac:dyDescent="0.3">
      <c r="B36" s="4">
        <v>0.33333333333333331</v>
      </c>
      <c r="C36" s="1">
        <v>1</v>
      </c>
      <c r="D36" s="1">
        <v>8</v>
      </c>
      <c r="E36" s="8">
        <v>7.008</v>
      </c>
      <c r="F36" s="9">
        <v>-10.992000000000001</v>
      </c>
      <c r="G36">
        <f t="shared" si="4"/>
        <v>0</v>
      </c>
    </row>
    <row r="37" spans="2:7" ht="15.75" thickBot="1" x14ac:dyDescent="0.3">
      <c r="B37" s="4">
        <v>0.375</v>
      </c>
      <c r="C37" s="1">
        <v>82</v>
      </c>
      <c r="D37" s="1">
        <v>8.9</v>
      </c>
      <c r="E37" s="8">
        <v>11.528</v>
      </c>
      <c r="F37" s="9">
        <v>-6.4720000000000004</v>
      </c>
      <c r="G37">
        <f t="shared" si="4"/>
        <v>0</v>
      </c>
    </row>
    <row r="38" spans="2:7" ht="15.75" thickBot="1" x14ac:dyDescent="0.3">
      <c r="B38" s="4">
        <v>0.41666666666666669</v>
      </c>
      <c r="C38" s="1">
        <v>118</v>
      </c>
      <c r="D38" s="1">
        <v>8.9</v>
      </c>
      <c r="E38" s="8">
        <v>13.459</v>
      </c>
      <c r="F38" s="9">
        <v>-4.5410000000000004</v>
      </c>
      <c r="G38">
        <f t="shared" si="4"/>
        <v>0</v>
      </c>
    </row>
    <row r="39" spans="2:7" ht="15.75" thickBot="1" x14ac:dyDescent="0.3">
      <c r="B39" s="4">
        <v>0.45833333333333331</v>
      </c>
      <c r="C39" s="1">
        <v>65</v>
      </c>
      <c r="D39" s="1">
        <v>10</v>
      </c>
      <c r="E39" s="8">
        <v>12.355</v>
      </c>
      <c r="F39" s="9">
        <v>-5.6449999999999996</v>
      </c>
      <c r="G39">
        <f t="shared" si="4"/>
        <v>0</v>
      </c>
    </row>
    <row r="40" spans="2:7" ht="15.75" thickBot="1" x14ac:dyDescent="0.3">
      <c r="B40" s="4">
        <v>0.5</v>
      </c>
      <c r="C40" s="1">
        <v>81</v>
      </c>
      <c r="D40" s="1">
        <v>10</v>
      </c>
      <c r="E40" s="8">
        <v>13.172000000000001</v>
      </c>
      <c r="F40" s="9">
        <v>-4.8280000000000003</v>
      </c>
      <c r="G40">
        <f t="shared" si="4"/>
        <v>0</v>
      </c>
    </row>
    <row r="41" spans="2:7" ht="15.75" thickBot="1" x14ac:dyDescent="0.3">
      <c r="B41" s="4">
        <v>0.54166666666666663</v>
      </c>
      <c r="C41" s="1">
        <v>89</v>
      </c>
      <c r="D41" s="1">
        <v>10.6</v>
      </c>
      <c r="E41" s="8">
        <v>13.914</v>
      </c>
      <c r="F41" s="9">
        <v>-4.0860000000000003</v>
      </c>
      <c r="G41">
        <f t="shared" si="4"/>
        <v>0</v>
      </c>
    </row>
    <row r="42" spans="2:7" ht="15.75" thickBot="1" x14ac:dyDescent="0.3">
      <c r="B42" s="4">
        <v>0.58333333333333337</v>
      </c>
      <c r="C42" s="1">
        <v>88</v>
      </c>
      <c r="D42" s="1">
        <v>12.2</v>
      </c>
      <c r="E42" s="8">
        <v>15.129</v>
      </c>
      <c r="F42" s="9">
        <v>-2.871</v>
      </c>
      <c r="G42">
        <f t="shared" si="4"/>
        <v>0</v>
      </c>
    </row>
    <row r="43" spans="2:7" ht="15.75" thickBot="1" x14ac:dyDescent="0.3">
      <c r="B43" s="4">
        <v>0.625</v>
      </c>
      <c r="C43" s="1">
        <v>119</v>
      </c>
      <c r="D43" s="1">
        <v>12.8</v>
      </c>
      <c r="E43" s="8">
        <v>17.204000000000001</v>
      </c>
      <c r="F43" s="9">
        <v>-0.79600000000000004</v>
      </c>
      <c r="G43">
        <f t="shared" si="4"/>
        <v>0</v>
      </c>
    </row>
    <row r="44" spans="2:7" ht="15.75" thickBot="1" x14ac:dyDescent="0.3">
      <c r="B44" s="4">
        <v>0.66666666666666663</v>
      </c>
      <c r="C44" s="1">
        <v>242</v>
      </c>
      <c r="D44" s="1">
        <v>15</v>
      </c>
      <c r="E44" s="8">
        <v>23.483000000000001</v>
      </c>
      <c r="F44" s="9">
        <v>5.4829999999999997</v>
      </c>
      <c r="G44">
        <f t="shared" si="4"/>
        <v>15.665714285714284</v>
      </c>
    </row>
    <row r="45" spans="2:7" ht="15.75" thickBot="1" x14ac:dyDescent="0.3">
      <c r="B45" s="4">
        <v>0.70833333333333337</v>
      </c>
      <c r="C45" s="1">
        <v>141</v>
      </c>
      <c r="D45" s="1">
        <v>14.4</v>
      </c>
      <c r="E45" s="8">
        <v>20.474</v>
      </c>
      <c r="F45" s="9">
        <v>2.4740000000000002</v>
      </c>
      <c r="G45">
        <f t="shared" si="4"/>
        <v>7.0685714285714294</v>
      </c>
    </row>
    <row r="46" spans="2:7" ht="15.75" thickBot="1" x14ac:dyDescent="0.3">
      <c r="B46" s="4">
        <v>0.75</v>
      </c>
      <c r="C46" s="1">
        <v>45</v>
      </c>
      <c r="D46" s="1">
        <v>13.3</v>
      </c>
      <c r="E46" s="8">
        <v>15.824</v>
      </c>
      <c r="F46" s="9">
        <v>-2.1760000000000002</v>
      </c>
      <c r="G46">
        <f t="shared" si="4"/>
        <v>0</v>
      </c>
    </row>
    <row r="47" spans="2:7" ht="15.75" thickBot="1" x14ac:dyDescent="0.3">
      <c r="B47" s="4">
        <v>0.79166666666666663</v>
      </c>
      <c r="C47" s="1">
        <v>0</v>
      </c>
      <c r="D47" s="1">
        <v>8.9</v>
      </c>
      <c r="E47" s="8">
        <v>10.676</v>
      </c>
      <c r="F47" s="9">
        <v>-7.32</v>
      </c>
      <c r="G47">
        <f t="shared" si="4"/>
        <v>0</v>
      </c>
    </row>
    <row r="48" spans="2:7" ht="15.75" thickBot="1" x14ac:dyDescent="0.3">
      <c r="B48" s="4">
        <v>0.83333333333333337</v>
      </c>
      <c r="C48" s="1">
        <v>0</v>
      </c>
      <c r="D48" s="1">
        <v>7.2</v>
      </c>
      <c r="E48" s="8">
        <v>7.9480000000000004</v>
      </c>
      <c r="F48" s="9">
        <v>-10.052</v>
      </c>
      <c r="G48">
        <f t="shared" si="4"/>
        <v>0</v>
      </c>
    </row>
    <row r="49" spans="2:7" ht="15.75" thickBot="1" x14ac:dyDescent="0.3">
      <c r="B49" s="4">
        <v>0.875</v>
      </c>
      <c r="C49" s="1">
        <v>0</v>
      </c>
      <c r="D49" s="1">
        <v>4.4000000000000004</v>
      </c>
      <c r="E49" s="8">
        <v>5.4640000000000004</v>
      </c>
      <c r="F49" s="9">
        <v>-12.536</v>
      </c>
      <c r="G49">
        <f t="shared" si="4"/>
        <v>0</v>
      </c>
    </row>
    <row r="50" spans="2:7" ht="15.75" thickBot="1" x14ac:dyDescent="0.3">
      <c r="B50" s="4">
        <v>0.91666666666666663</v>
      </c>
      <c r="C50" s="1">
        <v>0</v>
      </c>
      <c r="D50" s="1">
        <v>3.9</v>
      </c>
      <c r="E50" s="8">
        <v>4.1619999999999999</v>
      </c>
      <c r="F50" s="9">
        <v>-13.837999999999999</v>
      </c>
      <c r="G50">
        <f t="shared" si="4"/>
        <v>0</v>
      </c>
    </row>
    <row r="51" spans="2:7" ht="16.5" thickBot="1" x14ac:dyDescent="0.3">
      <c r="B51" s="4">
        <v>0.95833333333333337</v>
      </c>
      <c r="C51" s="1">
        <v>0</v>
      </c>
      <c r="D51" s="1">
        <v>3.3</v>
      </c>
      <c r="E51" s="12"/>
      <c r="F51" s="13"/>
      <c r="G51">
        <f>IF((D51-18)&lt;0,0,IF((D51-18)&gt;35,100,(D51-18)*100/35))</f>
        <v>0</v>
      </c>
    </row>
    <row r="52" spans="2:7" ht="16.5" thickBot="1" x14ac:dyDescent="0.3">
      <c r="B52" s="4">
        <v>0</v>
      </c>
      <c r="C52" s="1">
        <v>0</v>
      </c>
      <c r="D52" s="1">
        <v>7.2</v>
      </c>
      <c r="E52" s="14"/>
      <c r="F52" s="15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6.5" thickBot="1" x14ac:dyDescent="0.3">
      <c r="B55" s="4">
        <v>4.1666666666666664E-2</v>
      </c>
      <c r="C55" s="1">
        <v>0</v>
      </c>
      <c r="D55" s="1">
        <v>0</v>
      </c>
      <c r="E55" s="12"/>
      <c r="F55" s="13"/>
      <c r="G55">
        <f>IF((D55-18)&lt;0,0,IF((D55-18)&gt;35,100,(D55-18)*100/35))</f>
        <v>0</v>
      </c>
    </row>
    <row r="56" spans="2:7" ht="16.5" thickBot="1" x14ac:dyDescent="0.3">
      <c r="B56" s="4">
        <v>8.3333333333333329E-2</v>
      </c>
      <c r="C56" s="1">
        <v>0</v>
      </c>
      <c r="D56" s="1">
        <v>1.1000000000000001</v>
      </c>
      <c r="E56" s="12"/>
      <c r="F56" s="13"/>
      <c r="G56">
        <f t="shared" ref="G56:G58" si="6">IF((D56-18)&lt;0,0,IF((D56-18)&gt;35,100,(D56-18)*100/35))</f>
        <v>0</v>
      </c>
    </row>
    <row r="57" spans="2:7" ht="16.5" thickBot="1" x14ac:dyDescent="0.3">
      <c r="B57" s="4">
        <v>0.125</v>
      </c>
      <c r="C57" s="1">
        <v>0</v>
      </c>
      <c r="D57" s="1">
        <v>3.3</v>
      </c>
      <c r="E57" s="12"/>
      <c r="F57" s="13"/>
      <c r="G57">
        <f t="shared" si="6"/>
        <v>0</v>
      </c>
    </row>
    <row r="58" spans="2:7" ht="16.5" thickBot="1" x14ac:dyDescent="0.3">
      <c r="B58" s="4">
        <v>0.16666666666666666</v>
      </c>
      <c r="C58" s="1">
        <v>0</v>
      </c>
      <c r="D58" s="1">
        <v>1.1000000000000001</v>
      </c>
      <c r="E58" s="12"/>
      <c r="F58" s="13"/>
      <c r="G58">
        <f t="shared" si="6"/>
        <v>0</v>
      </c>
    </row>
    <row r="59" spans="2:7" ht="15.75" thickBot="1" x14ac:dyDescent="0.3">
      <c r="B59" s="4">
        <v>0.20833333333333334</v>
      </c>
      <c r="C59" s="1">
        <v>0</v>
      </c>
      <c r="D59" s="1">
        <v>0.6</v>
      </c>
      <c r="E59" s="8">
        <v>0.6</v>
      </c>
      <c r="F59" s="9">
        <v>-17.399999999999999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1">
        <v>0</v>
      </c>
      <c r="D60" s="1">
        <v>0</v>
      </c>
      <c r="E60" s="8">
        <v>0.216</v>
      </c>
      <c r="F60" s="9">
        <v>-17.783999999999999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1">
        <v>0</v>
      </c>
      <c r="D61" s="1">
        <v>0</v>
      </c>
      <c r="E61" s="8">
        <v>1.7000000000000001E-2</v>
      </c>
      <c r="F61" s="9">
        <v>-17.983000000000001</v>
      </c>
      <c r="G61">
        <f t="shared" si="7"/>
        <v>0</v>
      </c>
    </row>
    <row r="62" spans="2:7" ht="15.75" thickBot="1" x14ac:dyDescent="0.3">
      <c r="B62" s="4">
        <v>0.33333333333333331</v>
      </c>
      <c r="C62" s="1">
        <v>0</v>
      </c>
      <c r="D62" s="1">
        <v>0</v>
      </c>
      <c r="E62" s="8">
        <v>1E-3</v>
      </c>
      <c r="F62" s="9">
        <v>-17.998999999999999</v>
      </c>
      <c r="G62">
        <f t="shared" si="7"/>
        <v>0</v>
      </c>
    </row>
    <row r="63" spans="2:7" ht="15.75" thickBot="1" x14ac:dyDescent="0.3">
      <c r="B63" s="4">
        <v>0.375</v>
      </c>
      <c r="C63" s="1">
        <v>0</v>
      </c>
      <c r="D63" s="1">
        <v>1.1000000000000001</v>
      </c>
      <c r="E63" s="8">
        <v>0.70499999999999996</v>
      </c>
      <c r="F63" s="9">
        <v>-17.295000000000002</v>
      </c>
      <c r="G63">
        <f t="shared" si="7"/>
        <v>0</v>
      </c>
    </row>
    <row r="64" spans="2:7" ht="15.75" thickBot="1" x14ac:dyDescent="0.3">
      <c r="B64" s="4">
        <v>0.41666666666666669</v>
      </c>
      <c r="C64" s="1">
        <v>0</v>
      </c>
      <c r="D64" s="1">
        <v>0.6</v>
      </c>
      <c r="E64" s="8">
        <v>0.749</v>
      </c>
      <c r="F64" s="9">
        <v>-17.251000000000001</v>
      </c>
      <c r="G64">
        <f t="shared" si="7"/>
        <v>0</v>
      </c>
    </row>
    <row r="65" spans="2:7" ht="15.75" thickBot="1" x14ac:dyDescent="0.3">
      <c r="B65" s="4">
        <v>0.45833333333333331</v>
      </c>
      <c r="C65" s="1">
        <v>2</v>
      </c>
      <c r="D65" s="1">
        <v>1.1000000000000001</v>
      </c>
      <c r="E65" s="8">
        <v>1.006</v>
      </c>
      <c r="F65" s="9">
        <v>-16.994</v>
      </c>
      <c r="G65">
        <f t="shared" si="7"/>
        <v>0</v>
      </c>
    </row>
    <row r="66" spans="2:7" ht="15.75" thickBot="1" x14ac:dyDescent="0.3">
      <c r="B66" s="4">
        <v>0.5</v>
      </c>
      <c r="C66" s="1">
        <v>71</v>
      </c>
      <c r="D66" s="1">
        <v>2.8</v>
      </c>
      <c r="E66" s="8">
        <v>4.8029999999999999</v>
      </c>
      <c r="F66" s="9">
        <v>-13.196999999999999</v>
      </c>
      <c r="G66">
        <f t="shared" si="7"/>
        <v>0</v>
      </c>
    </row>
    <row r="67" spans="2:7" ht="15.75" thickBot="1" x14ac:dyDescent="0.3">
      <c r="B67" s="4">
        <v>0.54166666666666663</v>
      </c>
      <c r="C67" s="1">
        <v>239</v>
      </c>
      <c r="D67" s="1">
        <v>3.3</v>
      </c>
      <c r="E67" s="8">
        <v>12.1</v>
      </c>
      <c r="F67" s="9">
        <v>-5.9</v>
      </c>
      <c r="G67">
        <f t="shared" si="7"/>
        <v>0</v>
      </c>
    </row>
    <row r="68" spans="2:7" ht="15.75" thickBot="1" x14ac:dyDescent="0.3">
      <c r="B68" s="4">
        <v>0.58333333333333337</v>
      </c>
      <c r="C68" s="1">
        <v>426</v>
      </c>
      <c r="D68" s="1">
        <v>3.9</v>
      </c>
      <c r="E68" s="8">
        <v>20.091000000000001</v>
      </c>
      <c r="F68" s="9">
        <v>2.0910000000000002</v>
      </c>
      <c r="G68">
        <f t="shared" si="7"/>
        <v>5.9742857142857151</v>
      </c>
    </row>
    <row r="69" spans="2:7" ht="15.75" thickBot="1" x14ac:dyDescent="0.3">
      <c r="B69" s="4">
        <v>0.625</v>
      </c>
      <c r="C69" s="1">
        <v>343</v>
      </c>
      <c r="D69" s="1">
        <v>4.4000000000000004</v>
      </c>
      <c r="E69" s="8">
        <v>18.13</v>
      </c>
      <c r="F69" s="9">
        <v>0.13</v>
      </c>
      <c r="G69">
        <f t="shared" si="7"/>
        <v>0.37142857142857144</v>
      </c>
    </row>
    <row r="70" spans="2:7" ht="15.75" thickBot="1" x14ac:dyDescent="0.3">
      <c r="B70" s="4">
        <v>0.66666666666666663</v>
      </c>
      <c r="C70" s="1">
        <v>164</v>
      </c>
      <c r="D70" s="1">
        <v>4.4000000000000004</v>
      </c>
      <c r="E70" s="8">
        <v>11.510999999999999</v>
      </c>
      <c r="F70" s="9">
        <v>-6.4889999999999999</v>
      </c>
      <c r="G70">
        <f t="shared" si="7"/>
        <v>0</v>
      </c>
    </row>
    <row r="71" spans="2:7" ht="15.75" thickBot="1" x14ac:dyDescent="0.3">
      <c r="B71" s="4">
        <v>0.70833333333333337</v>
      </c>
      <c r="C71" s="1">
        <v>551</v>
      </c>
      <c r="D71" s="1">
        <v>3.9</v>
      </c>
      <c r="E71" s="8">
        <v>24.972999999999999</v>
      </c>
      <c r="F71" s="9">
        <v>6.9729999999999999</v>
      </c>
      <c r="G71">
        <f t="shared" si="7"/>
        <v>19.92285714285714</v>
      </c>
    </row>
    <row r="72" spans="2:7" ht="15.75" thickBot="1" x14ac:dyDescent="0.3">
      <c r="B72" s="4">
        <v>0.75</v>
      </c>
      <c r="C72" s="1">
        <v>510</v>
      </c>
      <c r="D72" s="1">
        <v>3.9</v>
      </c>
      <c r="E72" s="8">
        <v>24.352</v>
      </c>
      <c r="F72" s="9">
        <v>6.3520000000000003</v>
      </c>
      <c r="G72">
        <f t="shared" si="7"/>
        <v>18.148571428571429</v>
      </c>
    </row>
    <row r="73" spans="2:7" ht="15.75" thickBot="1" x14ac:dyDescent="0.3">
      <c r="B73" s="4">
        <v>0.79166666666666663</v>
      </c>
      <c r="C73" s="1">
        <v>392</v>
      </c>
      <c r="D73" s="1">
        <v>3.9</v>
      </c>
      <c r="E73" s="8">
        <v>19.946999999999999</v>
      </c>
      <c r="F73" s="9">
        <v>1.9470000000000001</v>
      </c>
      <c r="G73">
        <f t="shared" si="7"/>
        <v>5.5628571428571432</v>
      </c>
    </row>
    <row r="74" spans="2:7" ht="15.75" thickBot="1" x14ac:dyDescent="0.3">
      <c r="B74" s="4">
        <v>0.83333333333333337</v>
      </c>
      <c r="C74" s="1">
        <v>219</v>
      </c>
      <c r="D74" s="1">
        <v>3.3</v>
      </c>
      <c r="E74" s="8">
        <v>12.836</v>
      </c>
      <c r="F74" s="9">
        <v>-5.1639999999999997</v>
      </c>
      <c r="G74">
        <f t="shared" si="7"/>
        <v>0</v>
      </c>
    </row>
    <row r="75" spans="2:7" ht="15.75" thickBot="1" x14ac:dyDescent="0.3">
      <c r="B75" s="4">
        <v>0.875</v>
      </c>
      <c r="C75" s="1">
        <v>60</v>
      </c>
      <c r="D75" s="1">
        <v>2.8</v>
      </c>
      <c r="E75" s="8">
        <v>3.7120000000000002</v>
      </c>
      <c r="F75" s="9">
        <v>-14.288</v>
      </c>
      <c r="G75">
        <f t="shared" si="7"/>
        <v>0</v>
      </c>
    </row>
    <row r="76" spans="2:7" ht="15.75" thickBot="1" x14ac:dyDescent="0.3">
      <c r="B76" s="4">
        <v>0.91666666666666663</v>
      </c>
      <c r="C76" s="1">
        <v>0</v>
      </c>
      <c r="D76" s="1">
        <v>2.8</v>
      </c>
      <c r="E76" s="8">
        <v>2.87</v>
      </c>
      <c r="F76" s="9">
        <v>-15.13</v>
      </c>
      <c r="G76">
        <f t="shared" si="7"/>
        <v>0</v>
      </c>
    </row>
    <row r="77" spans="2:7" ht="16.5" thickBot="1" x14ac:dyDescent="0.3">
      <c r="B77" s="4">
        <v>0.95833333333333337</v>
      </c>
      <c r="C77" s="1">
        <v>0</v>
      </c>
      <c r="D77" s="1">
        <v>2.8</v>
      </c>
      <c r="E77" s="12"/>
      <c r="F77" s="13"/>
      <c r="G77">
        <f>IF((D77-18)&lt;0,0,IF((D77-18)&gt;35,100,(D77-18)*100/35))</f>
        <v>0</v>
      </c>
    </row>
    <row r="78" spans="2:7" ht="16.5" thickBot="1" x14ac:dyDescent="0.3">
      <c r="B78" s="4">
        <v>0</v>
      </c>
      <c r="C78" s="1">
        <v>0</v>
      </c>
      <c r="D78" s="1">
        <v>2.8</v>
      </c>
      <c r="E78" s="14"/>
      <c r="F78" s="15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10" workbookViewId="0">
      <selection activeCell="G55" sqref="G55:G78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9.7650000000000006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9.5030000000000001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9.1059999999999999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8.8350000000000009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8.8350000000000009</v>
      </c>
      <c r="E7" s="8">
        <v>8.8350000000000009</v>
      </c>
      <c r="F7" s="9">
        <v>-9.1649999999999991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</v>
      </c>
      <c r="D8" s="5">
        <v>9.7550000000000008</v>
      </c>
      <c r="E8" s="8">
        <v>9.4239999999999995</v>
      </c>
      <c r="F8" s="9">
        <v>-8.5760000000000005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2.194</v>
      </c>
      <c r="D9" s="5">
        <v>8.423</v>
      </c>
      <c r="E9" s="8">
        <v>8.9570000000000007</v>
      </c>
      <c r="F9" s="9">
        <v>-9.0429999999999993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69.935000000000002</v>
      </c>
      <c r="D10" s="5">
        <v>10.664999999999999</v>
      </c>
      <c r="E10" s="8">
        <v>12.481999999999999</v>
      </c>
      <c r="F10" s="9">
        <v>-5.5179999999999998</v>
      </c>
      <c r="G10">
        <f t="shared" si="1"/>
        <v>0</v>
      </c>
    </row>
    <row r="11" spans="2:7" ht="15.75" thickBot="1" x14ac:dyDescent="0.3">
      <c r="B11" s="4">
        <v>0.375</v>
      </c>
      <c r="C11" s="5">
        <v>222</v>
      </c>
      <c r="D11" s="5">
        <v>12.839</v>
      </c>
      <c r="E11" s="8">
        <v>20.393999999999998</v>
      </c>
      <c r="F11" s="9">
        <v>2.3940000000000001</v>
      </c>
      <c r="G11">
        <f t="shared" si="1"/>
        <v>6.84</v>
      </c>
    </row>
    <row r="12" spans="2:7" ht="15.75" thickBot="1" x14ac:dyDescent="0.3">
      <c r="B12" s="4">
        <v>0.41666666666666669</v>
      </c>
      <c r="C12" s="5">
        <v>377.613</v>
      </c>
      <c r="D12" s="5">
        <v>15.148</v>
      </c>
      <c r="E12" s="8">
        <v>28.841999999999999</v>
      </c>
      <c r="F12" s="9">
        <v>10.842000000000001</v>
      </c>
      <c r="G12">
        <f t="shared" si="1"/>
        <v>30.977142857142859</v>
      </c>
    </row>
    <row r="13" spans="2:7" ht="15.75" thickBot="1" x14ac:dyDescent="0.3">
      <c r="B13" s="4">
        <v>0.45833333333333331</v>
      </c>
      <c r="C13" s="5">
        <v>446.065</v>
      </c>
      <c r="D13" s="5">
        <v>16.768000000000001</v>
      </c>
      <c r="E13" s="8">
        <v>33.709000000000003</v>
      </c>
      <c r="F13" s="9">
        <v>15.709</v>
      </c>
      <c r="G13">
        <f t="shared" si="1"/>
        <v>44.882857142857141</v>
      </c>
    </row>
    <row r="14" spans="2:7" ht="15.75" thickBot="1" x14ac:dyDescent="0.3">
      <c r="B14" s="4">
        <v>0.5</v>
      </c>
      <c r="C14" s="5">
        <v>514.87099999999998</v>
      </c>
      <c r="D14" s="5">
        <v>18.332000000000001</v>
      </c>
      <c r="E14" s="8">
        <v>38.084000000000003</v>
      </c>
      <c r="F14" s="9">
        <v>20.084</v>
      </c>
      <c r="G14">
        <f t="shared" si="1"/>
        <v>57.382857142857141</v>
      </c>
    </row>
    <row r="15" spans="2:7" ht="15.75" thickBot="1" x14ac:dyDescent="0.3">
      <c r="B15" s="4">
        <v>0.54166666666666663</v>
      </c>
      <c r="C15" s="5">
        <v>562.226</v>
      </c>
      <c r="D15" s="5">
        <v>19.361000000000001</v>
      </c>
      <c r="E15" s="8">
        <v>41.27</v>
      </c>
      <c r="F15" s="9">
        <v>23.27</v>
      </c>
      <c r="G15">
        <f t="shared" si="1"/>
        <v>66.48571428571428</v>
      </c>
    </row>
    <row r="16" spans="2:7" ht="15.75" thickBot="1" x14ac:dyDescent="0.3">
      <c r="B16" s="4">
        <v>0.58333333333333337</v>
      </c>
      <c r="C16" s="5">
        <v>569.83900000000006</v>
      </c>
      <c r="D16" s="5">
        <v>20.013000000000002</v>
      </c>
      <c r="E16" s="8">
        <v>42.503999999999998</v>
      </c>
      <c r="F16" s="9">
        <v>24.504000000000001</v>
      </c>
      <c r="G16">
        <f t="shared" si="1"/>
        <v>70.011428571428567</v>
      </c>
    </row>
    <row r="17" spans="2:7" ht="15.75" thickBot="1" x14ac:dyDescent="0.3">
      <c r="B17" s="4">
        <v>0.625</v>
      </c>
      <c r="C17" s="5">
        <v>531.67700000000002</v>
      </c>
      <c r="D17" s="5">
        <v>20.481000000000002</v>
      </c>
      <c r="E17" s="8">
        <v>41.673999999999999</v>
      </c>
      <c r="F17" s="9">
        <v>23.673999999999999</v>
      </c>
      <c r="G17">
        <f t="shared" si="1"/>
        <v>67.64</v>
      </c>
    </row>
    <row r="18" spans="2:7" ht="15.75" thickBot="1" x14ac:dyDescent="0.3">
      <c r="B18" s="4">
        <v>0.66666666666666663</v>
      </c>
      <c r="C18" s="5">
        <v>430.452</v>
      </c>
      <c r="D18" s="5">
        <v>20.696999999999999</v>
      </c>
      <c r="E18" s="8">
        <v>38.143000000000001</v>
      </c>
      <c r="F18" s="9">
        <v>20.143000000000001</v>
      </c>
      <c r="G18">
        <f t="shared" si="1"/>
        <v>57.551428571428573</v>
      </c>
    </row>
    <row r="19" spans="2:7" ht="15.75" thickBot="1" x14ac:dyDescent="0.3">
      <c r="B19" s="4">
        <v>0.70833333333333337</v>
      </c>
      <c r="C19" s="5">
        <v>305.74200000000002</v>
      </c>
      <c r="D19" s="5">
        <v>20.338999999999999</v>
      </c>
      <c r="E19" s="8">
        <v>33.097999999999999</v>
      </c>
      <c r="F19" s="9">
        <v>15.098000000000001</v>
      </c>
      <c r="G19">
        <f t="shared" si="1"/>
        <v>43.137142857142862</v>
      </c>
    </row>
    <row r="20" spans="2:7" ht="15.75" thickBot="1" x14ac:dyDescent="0.3">
      <c r="B20" s="4">
        <v>0.75</v>
      </c>
      <c r="C20" s="5">
        <v>153.80600000000001</v>
      </c>
      <c r="D20" s="5">
        <v>19.170999999999999</v>
      </c>
      <c r="E20" s="8">
        <v>26.251000000000001</v>
      </c>
      <c r="F20" s="9">
        <v>8.2509999999999994</v>
      </c>
      <c r="G20">
        <f t="shared" si="1"/>
        <v>23.574285714285711</v>
      </c>
    </row>
    <row r="21" spans="2:7" ht="15.75" thickBot="1" x14ac:dyDescent="0.3">
      <c r="B21" s="4">
        <v>0.79166666666666663</v>
      </c>
      <c r="C21" s="5">
        <v>19.838999999999999</v>
      </c>
      <c r="D21" s="5">
        <v>16.719000000000001</v>
      </c>
      <c r="E21" s="8">
        <v>18.878</v>
      </c>
      <c r="F21" s="9">
        <v>0.878</v>
      </c>
      <c r="G21">
        <f t="shared" si="1"/>
        <v>2.5085714285714285</v>
      </c>
    </row>
    <row r="22" spans="2:7" ht="15.75" thickBot="1" x14ac:dyDescent="0.3">
      <c r="B22" s="4">
        <v>0.83333333333333337</v>
      </c>
      <c r="C22" s="5">
        <v>0</v>
      </c>
      <c r="D22" s="5">
        <v>14.771000000000001</v>
      </c>
      <c r="E22" s="8">
        <v>15.637</v>
      </c>
      <c r="F22" s="9">
        <v>-2.363</v>
      </c>
      <c r="G22">
        <f t="shared" si="1"/>
        <v>0</v>
      </c>
    </row>
    <row r="23" spans="2:7" ht="15.75" thickBot="1" x14ac:dyDescent="0.3">
      <c r="B23" s="4">
        <v>0.875</v>
      </c>
      <c r="C23" s="5">
        <v>0</v>
      </c>
      <c r="D23" s="5">
        <v>13.3</v>
      </c>
      <c r="E23" s="8">
        <v>13.896000000000001</v>
      </c>
      <c r="F23" s="9">
        <v>-4.1040000000000001</v>
      </c>
      <c r="G23">
        <f t="shared" si="1"/>
        <v>0</v>
      </c>
    </row>
    <row r="24" spans="2:7" ht="15.75" thickBot="1" x14ac:dyDescent="0.3">
      <c r="B24" s="4">
        <v>0.91666666666666663</v>
      </c>
      <c r="C24" s="5">
        <v>0</v>
      </c>
      <c r="D24" s="5">
        <v>12.384</v>
      </c>
      <c r="E24" s="8">
        <v>12.759</v>
      </c>
      <c r="F24" s="9">
        <v>-5.2409999999999997</v>
      </c>
      <c r="G24">
        <f t="shared" si="1"/>
        <v>0</v>
      </c>
    </row>
    <row r="25" spans="2:7" ht="15.75" thickBot="1" x14ac:dyDescent="0.3">
      <c r="B25" s="4">
        <v>0.95833333333333337</v>
      </c>
      <c r="C25" s="5">
        <v>0</v>
      </c>
      <c r="D25" s="5">
        <v>11.574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12.413</v>
      </c>
      <c r="E26" s="10"/>
      <c r="F26" s="11"/>
      <c r="G26">
        <f t="shared" ref="G26" si="2">IF((D26-18)&lt;0,0,IF((D26-18)&gt;35,100,(D26-18)*100/35))</f>
        <v>0</v>
      </c>
    </row>
    <row r="27" spans="2:7" ht="15.75" thickBot="1" x14ac:dyDescent="0.3"/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9.4</v>
      </c>
      <c r="E29" s="6"/>
      <c r="F29" s="7"/>
      <c r="G29">
        <f>IF((D29-18)&lt;0,0,IF((D29-18)&gt;35,100,(D29-18)*100/35))</f>
        <v>0</v>
      </c>
    </row>
    <row r="30" spans="2:7" ht="15.75" thickBot="1" x14ac:dyDescent="0.3">
      <c r="B30" s="4">
        <v>8.3333333333333329E-2</v>
      </c>
      <c r="C30" s="5">
        <v>0</v>
      </c>
      <c r="D30" s="5">
        <v>7.8</v>
      </c>
      <c r="E30" s="6"/>
      <c r="F30" s="7"/>
      <c r="G30">
        <f t="shared" ref="G30:G32" si="3">IF((D30-18)&lt;0,0,IF((D30-18)&gt;35,100,(D30-18)*100/35))</f>
        <v>0</v>
      </c>
    </row>
    <row r="31" spans="2:7" ht="15.75" thickBot="1" x14ac:dyDescent="0.3">
      <c r="B31" s="4">
        <v>0.125</v>
      </c>
      <c r="C31" s="5">
        <v>0</v>
      </c>
      <c r="D31" s="5">
        <v>4.4000000000000004</v>
      </c>
      <c r="E31" s="6"/>
      <c r="F31" s="7"/>
      <c r="G31">
        <f t="shared" si="3"/>
        <v>0</v>
      </c>
    </row>
    <row r="32" spans="2:7" ht="15.75" thickBot="1" x14ac:dyDescent="0.3">
      <c r="B32" s="4">
        <v>0.16666666666666666</v>
      </c>
      <c r="C32" s="5">
        <v>0</v>
      </c>
      <c r="D32" s="5">
        <v>4.4000000000000004</v>
      </c>
      <c r="E32" s="6"/>
      <c r="F32" s="7"/>
      <c r="G32">
        <f t="shared" si="3"/>
        <v>0</v>
      </c>
    </row>
    <row r="33" spans="2:7" ht="15.75" thickBot="1" x14ac:dyDescent="0.3">
      <c r="B33" s="4">
        <v>0.20833333333333334</v>
      </c>
      <c r="C33" s="5">
        <v>0</v>
      </c>
      <c r="D33" s="5">
        <v>6.7</v>
      </c>
      <c r="E33" s="8">
        <v>6.7</v>
      </c>
      <c r="F33" s="9">
        <v>-11.3</v>
      </c>
      <c r="G33">
        <f>IF(F33&lt;0,0,IF(F33&gt;35,100,F33*100/35))</f>
        <v>0</v>
      </c>
    </row>
    <row r="34" spans="2:7" ht="15.75" thickBot="1" x14ac:dyDescent="0.3">
      <c r="B34" s="4">
        <v>0.25</v>
      </c>
      <c r="C34" s="5">
        <v>0</v>
      </c>
      <c r="D34" s="5">
        <v>8.3000000000000007</v>
      </c>
      <c r="E34" s="8">
        <v>7.7249999999999996</v>
      </c>
      <c r="F34" s="9">
        <v>-10.275</v>
      </c>
      <c r="G34">
        <f t="shared" ref="G34:G50" si="4">IF(F34&lt;0,0,IF(F34&gt;35,100,F34*100/35))</f>
        <v>0</v>
      </c>
    </row>
    <row r="35" spans="2:7" ht="15.75" thickBot="1" x14ac:dyDescent="0.3">
      <c r="B35" s="4">
        <v>0.29166666666666669</v>
      </c>
      <c r="C35" s="5">
        <v>0</v>
      </c>
      <c r="D35" s="5">
        <v>6.7</v>
      </c>
      <c r="E35" s="8">
        <v>7.2309999999999999</v>
      </c>
      <c r="F35" s="9">
        <v>-10.769</v>
      </c>
      <c r="G35">
        <f t="shared" si="4"/>
        <v>0</v>
      </c>
    </row>
    <row r="36" spans="2:7" ht="15.75" thickBot="1" x14ac:dyDescent="0.3">
      <c r="B36" s="4">
        <v>0.33333333333333331</v>
      </c>
      <c r="C36" s="5">
        <v>68</v>
      </c>
      <c r="D36" s="5">
        <v>10.6</v>
      </c>
      <c r="E36" s="8">
        <v>11.749000000000001</v>
      </c>
      <c r="F36" s="9">
        <v>-6.2510000000000003</v>
      </c>
      <c r="G36">
        <f t="shared" si="4"/>
        <v>0</v>
      </c>
    </row>
    <row r="37" spans="2:7" ht="15.75" thickBot="1" x14ac:dyDescent="0.3">
      <c r="B37" s="4">
        <v>0.375</v>
      </c>
      <c r="C37" s="5">
        <v>77</v>
      </c>
      <c r="D37" s="5">
        <v>13.9</v>
      </c>
      <c r="E37" s="8">
        <v>15.645</v>
      </c>
      <c r="F37" s="9">
        <v>-2.355</v>
      </c>
      <c r="G37">
        <f t="shared" si="4"/>
        <v>0</v>
      </c>
    </row>
    <row r="38" spans="2:7" ht="15.75" thickBot="1" x14ac:dyDescent="0.3">
      <c r="B38" s="4">
        <v>0.41666666666666669</v>
      </c>
      <c r="C38" s="5">
        <v>78</v>
      </c>
      <c r="D38" s="5">
        <v>16.100000000000001</v>
      </c>
      <c r="E38" s="8">
        <v>18.323</v>
      </c>
      <c r="F38" s="9">
        <v>0.32300000000000001</v>
      </c>
      <c r="G38">
        <f t="shared" si="4"/>
        <v>0.92285714285714293</v>
      </c>
    </row>
    <row r="39" spans="2:7" ht="15.75" thickBot="1" x14ac:dyDescent="0.3">
      <c r="B39" s="4">
        <v>0.45833333333333331</v>
      </c>
      <c r="C39" s="5">
        <v>98</v>
      </c>
      <c r="D39" s="5">
        <v>18.3</v>
      </c>
      <c r="E39" s="8">
        <v>21.297999999999998</v>
      </c>
      <c r="F39" s="9">
        <v>3.298</v>
      </c>
      <c r="G39">
        <f t="shared" si="4"/>
        <v>9.4228571428571435</v>
      </c>
    </row>
    <row r="40" spans="2:7" ht="15.75" thickBot="1" x14ac:dyDescent="0.3">
      <c r="B40" s="4">
        <v>0.5</v>
      </c>
      <c r="C40" s="5">
        <v>123</v>
      </c>
      <c r="D40" s="5">
        <v>20</v>
      </c>
      <c r="E40" s="8">
        <v>24.161000000000001</v>
      </c>
      <c r="F40" s="9">
        <v>6.1609999999999996</v>
      </c>
      <c r="G40">
        <f t="shared" si="4"/>
        <v>17.60285714285714</v>
      </c>
    </row>
    <row r="41" spans="2:7" ht="15.75" thickBot="1" x14ac:dyDescent="0.3">
      <c r="B41" s="4">
        <v>0.54166666666666663</v>
      </c>
      <c r="C41" s="5">
        <v>120</v>
      </c>
      <c r="D41" s="5">
        <v>22.2</v>
      </c>
      <c r="E41" s="8">
        <v>26.16</v>
      </c>
      <c r="F41" s="9">
        <v>8.16</v>
      </c>
      <c r="G41">
        <f t="shared" si="4"/>
        <v>23.314285714285713</v>
      </c>
    </row>
    <row r="42" spans="2:7" ht="15.75" thickBot="1" x14ac:dyDescent="0.3">
      <c r="B42" s="4">
        <v>0.58333333333333337</v>
      </c>
      <c r="C42" s="5">
        <v>118</v>
      </c>
      <c r="D42" s="5">
        <v>23.3</v>
      </c>
      <c r="E42" s="8">
        <v>27.565999999999999</v>
      </c>
      <c r="F42" s="9">
        <v>9.5660000000000007</v>
      </c>
      <c r="G42">
        <f t="shared" si="4"/>
        <v>27.331428571428571</v>
      </c>
    </row>
    <row r="43" spans="2:7" ht="15.75" thickBot="1" x14ac:dyDescent="0.3">
      <c r="B43" s="4">
        <v>0.625</v>
      </c>
      <c r="C43" s="5">
        <v>111</v>
      </c>
      <c r="D43" s="5">
        <v>23.9</v>
      </c>
      <c r="E43" s="8">
        <v>28.111000000000001</v>
      </c>
      <c r="F43" s="9">
        <v>10.111000000000001</v>
      </c>
      <c r="G43">
        <f t="shared" si="4"/>
        <v>28.888571428571428</v>
      </c>
    </row>
    <row r="44" spans="2:7" ht="15.75" thickBot="1" x14ac:dyDescent="0.3">
      <c r="B44" s="4">
        <v>0.66666666666666663</v>
      </c>
      <c r="C44" s="5">
        <v>104</v>
      </c>
      <c r="D44" s="5">
        <v>23.9</v>
      </c>
      <c r="E44" s="8">
        <v>28.064</v>
      </c>
      <c r="F44" s="9">
        <v>10.064</v>
      </c>
      <c r="G44">
        <f t="shared" si="4"/>
        <v>28.754285714285714</v>
      </c>
    </row>
    <row r="45" spans="2:7" ht="15.75" thickBot="1" x14ac:dyDescent="0.3">
      <c r="B45" s="4">
        <v>0.70833333333333337</v>
      </c>
      <c r="C45" s="5">
        <v>62</v>
      </c>
      <c r="D45" s="5">
        <v>24.4</v>
      </c>
      <c r="E45" s="8">
        <v>26.83</v>
      </c>
      <c r="F45" s="9">
        <v>8.83</v>
      </c>
      <c r="G45">
        <f t="shared" si="4"/>
        <v>25.228571428571428</v>
      </c>
    </row>
    <row r="46" spans="2:7" ht="15.75" thickBot="1" x14ac:dyDescent="0.3">
      <c r="B46" s="4">
        <v>0.75</v>
      </c>
      <c r="C46" s="5">
        <v>79</v>
      </c>
      <c r="D46" s="5">
        <v>22.8</v>
      </c>
      <c r="E46" s="8">
        <v>26.478999999999999</v>
      </c>
      <c r="F46" s="9">
        <v>8.4789999999999992</v>
      </c>
      <c r="G46">
        <f t="shared" si="4"/>
        <v>24.225714285714282</v>
      </c>
    </row>
    <row r="47" spans="2:7" ht="15.75" thickBot="1" x14ac:dyDescent="0.3">
      <c r="B47" s="4">
        <v>0.79166666666666663</v>
      </c>
      <c r="C47" s="5">
        <v>9</v>
      </c>
      <c r="D47" s="5">
        <v>17.8</v>
      </c>
      <c r="E47" s="8">
        <v>20.213000000000001</v>
      </c>
      <c r="F47" s="9">
        <v>2.2130000000000001</v>
      </c>
      <c r="G47">
        <f t="shared" si="4"/>
        <v>6.322857142857143</v>
      </c>
    </row>
    <row r="48" spans="2:7" ht="15.75" thickBot="1" x14ac:dyDescent="0.3">
      <c r="B48" s="4">
        <v>0.83333333333333337</v>
      </c>
      <c r="C48" s="5">
        <v>0</v>
      </c>
      <c r="D48" s="5">
        <v>13.9</v>
      </c>
      <c r="E48" s="8">
        <v>15.488</v>
      </c>
      <c r="F48" s="9">
        <v>-2.512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11.7</v>
      </c>
      <c r="E49" s="8">
        <v>12.613</v>
      </c>
      <c r="F49" s="9">
        <v>-5.3869999999999996</v>
      </c>
      <c r="G49">
        <f t="shared" si="4"/>
        <v>0</v>
      </c>
    </row>
    <row r="50" spans="2:7" ht="15.75" thickBot="1" x14ac:dyDescent="0.3">
      <c r="B50" s="4">
        <v>0.91666666666666663</v>
      </c>
      <c r="C50" s="5">
        <v>0</v>
      </c>
      <c r="D50" s="5">
        <v>7.8</v>
      </c>
      <c r="E50" s="8">
        <v>9.2729999999999997</v>
      </c>
      <c r="F50" s="9">
        <v>-8.7270000000000003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12.8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8.9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12.2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12.2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12.2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12.2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11.7</v>
      </c>
      <c r="E59" s="8">
        <v>11.7</v>
      </c>
      <c r="F59" s="9">
        <v>-6.3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11.1</v>
      </c>
      <c r="E60" s="8">
        <v>11.316000000000001</v>
      </c>
      <c r="F60" s="9">
        <v>-6.6840000000000002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1</v>
      </c>
      <c r="D61" s="5">
        <v>11.7</v>
      </c>
      <c r="E61" s="8">
        <v>11.538</v>
      </c>
      <c r="F61" s="9">
        <v>-6.4619999999999997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82</v>
      </c>
      <c r="D62" s="5">
        <v>11.7</v>
      </c>
      <c r="E62" s="8">
        <v>14.715999999999999</v>
      </c>
      <c r="F62" s="9">
        <v>-3.2839999999999998</v>
      </c>
      <c r="G62">
        <f t="shared" si="7"/>
        <v>0</v>
      </c>
    </row>
    <row r="63" spans="2:7" ht="15.75" thickBot="1" x14ac:dyDescent="0.3">
      <c r="B63" s="4">
        <v>0.375</v>
      </c>
      <c r="C63" s="5">
        <v>274</v>
      </c>
      <c r="D63" s="5">
        <v>11.1</v>
      </c>
      <c r="E63" s="8">
        <v>21.664999999999999</v>
      </c>
      <c r="F63" s="9">
        <v>3.665</v>
      </c>
      <c r="G63">
        <f t="shared" si="7"/>
        <v>10.471428571428572</v>
      </c>
    </row>
    <row r="64" spans="2:7" ht="15.75" thickBot="1" x14ac:dyDescent="0.3">
      <c r="B64" s="4">
        <v>0.41666666666666669</v>
      </c>
      <c r="C64" s="5">
        <v>463</v>
      </c>
      <c r="D64" s="5">
        <v>12</v>
      </c>
      <c r="E64" s="8">
        <v>29.585000000000001</v>
      </c>
      <c r="F64" s="9">
        <v>11.585000000000001</v>
      </c>
      <c r="G64">
        <f t="shared" si="7"/>
        <v>33.1</v>
      </c>
    </row>
    <row r="65" spans="2:7" ht="15.75" thickBot="1" x14ac:dyDescent="0.3">
      <c r="B65" s="4">
        <v>0.45833333333333331</v>
      </c>
      <c r="C65" s="5">
        <v>618</v>
      </c>
      <c r="D65" s="5">
        <v>12</v>
      </c>
      <c r="E65" s="8">
        <v>36.171999999999997</v>
      </c>
      <c r="F65" s="9">
        <v>18.172000000000001</v>
      </c>
      <c r="G65">
        <f t="shared" si="7"/>
        <v>51.92</v>
      </c>
    </row>
    <row r="66" spans="2:7" ht="15.75" thickBot="1" x14ac:dyDescent="0.3">
      <c r="B66" s="4">
        <v>0.5</v>
      </c>
      <c r="C66" s="5">
        <v>725</v>
      </c>
      <c r="D66" s="5">
        <v>12.2</v>
      </c>
      <c r="E66" s="8">
        <v>40.756999999999998</v>
      </c>
      <c r="F66" s="9">
        <v>22.757000000000001</v>
      </c>
      <c r="G66">
        <f t="shared" si="7"/>
        <v>65.02000000000001</v>
      </c>
    </row>
    <row r="67" spans="2:7" ht="15.75" thickBot="1" x14ac:dyDescent="0.3">
      <c r="B67" s="4">
        <v>0.54166666666666663</v>
      </c>
      <c r="C67" s="5">
        <v>773</v>
      </c>
      <c r="D67" s="5">
        <v>13.9</v>
      </c>
      <c r="E67" s="8">
        <v>44.027000000000001</v>
      </c>
      <c r="F67" s="9">
        <v>26.027000000000001</v>
      </c>
      <c r="G67">
        <f t="shared" si="7"/>
        <v>74.362857142857152</v>
      </c>
    </row>
    <row r="68" spans="2:7" ht="15.75" thickBot="1" x14ac:dyDescent="0.3">
      <c r="B68" s="4">
        <v>0.58333333333333337</v>
      </c>
      <c r="C68" s="5">
        <v>761</v>
      </c>
      <c r="D68" s="5">
        <v>13.9</v>
      </c>
      <c r="E68" s="8">
        <v>44.316000000000003</v>
      </c>
      <c r="F68" s="9">
        <v>26.315999999999999</v>
      </c>
      <c r="G68">
        <f t="shared" si="7"/>
        <v>75.188571428571422</v>
      </c>
    </row>
    <row r="69" spans="2:7" ht="15.75" thickBot="1" x14ac:dyDescent="0.3">
      <c r="B69" s="4">
        <v>0.625</v>
      </c>
      <c r="C69" s="5">
        <v>686</v>
      </c>
      <c r="D69" s="5">
        <v>13.9</v>
      </c>
      <c r="E69" s="8">
        <v>41.569000000000003</v>
      </c>
      <c r="F69" s="9">
        <v>23.568999999999999</v>
      </c>
      <c r="G69">
        <f t="shared" si="7"/>
        <v>67.34</v>
      </c>
    </row>
    <row r="70" spans="2:7" ht="15.75" thickBot="1" x14ac:dyDescent="0.3">
      <c r="B70" s="4">
        <v>0.66666666666666663</v>
      </c>
      <c r="C70" s="5">
        <v>557</v>
      </c>
      <c r="D70" s="5">
        <v>13.3</v>
      </c>
      <c r="E70" s="8">
        <v>36.21</v>
      </c>
      <c r="F70" s="9">
        <v>18.21</v>
      </c>
      <c r="G70">
        <f t="shared" si="7"/>
        <v>52.028571428571432</v>
      </c>
    </row>
    <row r="71" spans="2:7" ht="15.75" thickBot="1" x14ac:dyDescent="0.3">
      <c r="B71" s="4">
        <v>0.70833333333333337</v>
      </c>
      <c r="C71" s="5">
        <v>387</v>
      </c>
      <c r="D71" s="5">
        <v>13.3</v>
      </c>
      <c r="E71" s="8">
        <v>29.350999999999999</v>
      </c>
      <c r="F71" s="9">
        <v>11.351000000000001</v>
      </c>
      <c r="G71">
        <f t="shared" si="7"/>
        <v>32.431428571428576</v>
      </c>
    </row>
    <row r="72" spans="2:7" ht="15.75" thickBot="1" x14ac:dyDescent="0.3">
      <c r="B72" s="4">
        <v>0.75</v>
      </c>
      <c r="C72" s="5">
        <v>193</v>
      </c>
      <c r="D72" s="5">
        <v>12.2</v>
      </c>
      <c r="E72" s="8">
        <v>20.956</v>
      </c>
      <c r="F72" s="9">
        <v>2.956</v>
      </c>
      <c r="G72">
        <f t="shared" si="7"/>
        <v>8.4457142857142866</v>
      </c>
    </row>
    <row r="73" spans="2:7" ht="15.75" thickBot="1" x14ac:dyDescent="0.3">
      <c r="B73" s="4">
        <v>0.79166666666666663</v>
      </c>
      <c r="C73" s="5">
        <v>18</v>
      </c>
      <c r="D73" s="5">
        <v>12.2</v>
      </c>
      <c r="E73" s="8">
        <v>13.537000000000001</v>
      </c>
      <c r="F73" s="9">
        <v>-4.4630000000000001</v>
      </c>
      <c r="G73">
        <f t="shared" si="7"/>
        <v>0</v>
      </c>
    </row>
    <row r="74" spans="2:7" ht="15.75" thickBot="1" x14ac:dyDescent="0.3">
      <c r="B74" s="4">
        <v>0.83333333333333337</v>
      </c>
      <c r="C74" s="5">
        <v>0</v>
      </c>
      <c r="D74" s="5">
        <v>12.8</v>
      </c>
      <c r="E74" s="8">
        <v>12.686999999999999</v>
      </c>
      <c r="F74" s="9">
        <v>-5.3129999999999997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12.8</v>
      </c>
      <c r="E75" s="8">
        <v>12.791</v>
      </c>
      <c r="F75" s="9">
        <v>-5.2089999999999996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12.8</v>
      </c>
      <c r="E76" s="8">
        <v>12.798999999999999</v>
      </c>
      <c r="F76" s="9">
        <v>-5.2009999999999996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11.1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10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47" workbookViewId="0">
      <selection activeCell="G26" sqref="G3:G26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15.43</v>
      </c>
      <c r="E3" s="6"/>
      <c r="F3" s="7"/>
      <c r="G3">
        <f>IF((D3-18)&lt;0,0,IF((D3-18)&gt;35,100,(D3-18)*100/35))</f>
        <v>0</v>
      </c>
    </row>
    <row r="4" spans="2:7" ht="15.75" thickBot="1" x14ac:dyDescent="0.3">
      <c r="B4" s="4">
        <v>8.3333333333333329E-2</v>
      </c>
      <c r="C4" s="5">
        <v>0</v>
      </c>
      <c r="D4" s="5">
        <v>15.712999999999999</v>
      </c>
      <c r="E4" s="6"/>
      <c r="F4" s="7"/>
      <c r="G4">
        <f t="shared" ref="G4:G6" si="0">IF((D4-18)&lt;0,0,IF((D4-18)&gt;35,100,(D4-18)*100/35))</f>
        <v>0</v>
      </c>
    </row>
    <row r="5" spans="2:7" ht="15.75" thickBot="1" x14ac:dyDescent="0.3">
      <c r="B5" s="4">
        <v>0.125</v>
      </c>
      <c r="C5" s="5">
        <v>0</v>
      </c>
      <c r="D5" s="5">
        <v>15.46</v>
      </c>
      <c r="E5" s="6"/>
      <c r="F5" s="7"/>
      <c r="G5">
        <f t="shared" si="0"/>
        <v>0</v>
      </c>
    </row>
    <row r="6" spans="2:7" ht="15.75" thickBot="1" x14ac:dyDescent="0.3">
      <c r="B6" s="4">
        <v>0.16666666666666666</v>
      </c>
      <c r="C6" s="5">
        <v>0</v>
      </c>
      <c r="D6" s="5">
        <v>15.433</v>
      </c>
      <c r="E6" s="6"/>
      <c r="F6" s="7"/>
      <c r="G6">
        <f t="shared" si="0"/>
        <v>0</v>
      </c>
    </row>
    <row r="7" spans="2:7" ht="15.75" thickBot="1" x14ac:dyDescent="0.3">
      <c r="B7" s="4">
        <v>0.20833333333333334</v>
      </c>
      <c r="C7" s="5">
        <v>0</v>
      </c>
      <c r="D7" s="5">
        <v>15.43</v>
      </c>
      <c r="E7" s="8">
        <v>15.43</v>
      </c>
      <c r="F7" s="9">
        <v>-2.57</v>
      </c>
      <c r="G7">
        <f>IF(F7&lt;0,0,IF(F7&gt;35,100,F7*100/35))</f>
        <v>0</v>
      </c>
    </row>
    <row r="8" spans="2:7" ht="15.75" thickBot="1" x14ac:dyDescent="0.3">
      <c r="B8" s="4">
        <v>0.25</v>
      </c>
      <c r="C8" s="5">
        <v>0.53300000000000003</v>
      </c>
      <c r="D8" s="5">
        <v>15.89</v>
      </c>
      <c r="E8" s="8">
        <v>15.744</v>
      </c>
      <c r="F8" s="9">
        <v>-2.2559999999999998</v>
      </c>
      <c r="G8">
        <f t="shared" ref="G8:G24" si="1">IF(F8&lt;0,0,IF(F8&gt;35,100,F8*100/35))</f>
        <v>0</v>
      </c>
    </row>
    <row r="9" spans="2:7" ht="15.75" thickBot="1" x14ac:dyDescent="0.3">
      <c r="B9" s="4">
        <v>0.29166666666666669</v>
      </c>
      <c r="C9" s="5">
        <v>38.267000000000003</v>
      </c>
      <c r="D9" s="5">
        <v>16.02</v>
      </c>
      <c r="E9" s="8">
        <v>17.375</v>
      </c>
      <c r="F9" s="9">
        <v>-0.625</v>
      </c>
      <c r="G9">
        <f t="shared" si="1"/>
        <v>0</v>
      </c>
    </row>
    <row r="10" spans="2:7" ht="15.75" thickBot="1" x14ac:dyDescent="0.3">
      <c r="B10" s="4">
        <v>0.33333333333333331</v>
      </c>
      <c r="C10" s="5">
        <v>175.96700000000001</v>
      </c>
      <c r="D10" s="5">
        <v>17.786999999999999</v>
      </c>
      <c r="E10" s="8">
        <v>23.753</v>
      </c>
      <c r="F10" s="9">
        <v>5.7530000000000001</v>
      </c>
      <c r="G10">
        <f t="shared" si="1"/>
        <v>16.437142857142856</v>
      </c>
    </row>
    <row r="11" spans="2:7" ht="15.75" thickBot="1" x14ac:dyDescent="0.3">
      <c r="B11" s="4">
        <v>0.375</v>
      </c>
      <c r="C11" s="5">
        <v>316.10000000000002</v>
      </c>
      <c r="D11" s="5">
        <v>19.677</v>
      </c>
      <c r="E11" s="8">
        <v>31.128</v>
      </c>
      <c r="F11" s="9">
        <v>13.128</v>
      </c>
      <c r="G11">
        <f t="shared" si="1"/>
        <v>37.508571428571429</v>
      </c>
    </row>
    <row r="12" spans="2:7" ht="15.75" thickBot="1" x14ac:dyDescent="0.3">
      <c r="B12" s="4">
        <v>0.41666666666666669</v>
      </c>
      <c r="C12" s="5">
        <v>421.03300000000002</v>
      </c>
      <c r="D12" s="5">
        <v>21</v>
      </c>
      <c r="E12" s="8">
        <v>36.951000000000001</v>
      </c>
      <c r="F12" s="9">
        <v>18.951000000000001</v>
      </c>
      <c r="G12">
        <f t="shared" si="1"/>
        <v>54.145714285714291</v>
      </c>
    </row>
    <row r="13" spans="2:7" ht="15.75" thickBot="1" x14ac:dyDescent="0.3">
      <c r="B13" s="4">
        <v>0.45833333333333331</v>
      </c>
      <c r="C13" s="5">
        <v>547.4</v>
      </c>
      <c r="D13" s="5">
        <v>22.327000000000002</v>
      </c>
      <c r="E13" s="8">
        <v>43.289000000000001</v>
      </c>
      <c r="F13" s="9">
        <v>25.289000000000001</v>
      </c>
      <c r="G13">
        <f t="shared" si="1"/>
        <v>72.254285714285714</v>
      </c>
    </row>
    <row r="14" spans="2:7" ht="15.75" thickBot="1" x14ac:dyDescent="0.3">
      <c r="B14" s="4">
        <v>0.5</v>
      </c>
      <c r="C14" s="5">
        <v>608.03300000000002</v>
      </c>
      <c r="D14" s="5">
        <v>22.922999999999998</v>
      </c>
      <c r="E14" s="8">
        <v>46.771999999999998</v>
      </c>
      <c r="F14" s="9">
        <v>28.771999999999998</v>
      </c>
      <c r="G14">
        <f t="shared" si="1"/>
        <v>82.205714285714279</v>
      </c>
    </row>
    <row r="15" spans="2:7" ht="15.75" thickBot="1" x14ac:dyDescent="0.3">
      <c r="B15" s="4">
        <v>0.54166666666666663</v>
      </c>
      <c r="C15" s="5">
        <v>620.73299999999995</v>
      </c>
      <c r="D15" s="5">
        <v>23.986999999999998</v>
      </c>
      <c r="E15" s="8">
        <v>48.357999999999997</v>
      </c>
      <c r="F15" s="9">
        <v>30.358000000000001</v>
      </c>
      <c r="G15">
        <f t="shared" si="1"/>
        <v>86.737142857142857</v>
      </c>
    </row>
    <row r="16" spans="2:7" ht="15.75" thickBot="1" x14ac:dyDescent="0.3">
      <c r="B16" s="4">
        <v>0.58333333333333337</v>
      </c>
      <c r="C16" s="5">
        <v>607.86699999999996</v>
      </c>
      <c r="D16" s="5">
        <v>24.863</v>
      </c>
      <c r="E16" s="8">
        <v>48.866999999999997</v>
      </c>
      <c r="F16" s="9">
        <v>30.867000000000001</v>
      </c>
      <c r="G16">
        <f t="shared" si="1"/>
        <v>88.191428571428574</v>
      </c>
    </row>
    <row r="17" spans="2:7" ht="15.75" thickBot="1" x14ac:dyDescent="0.3">
      <c r="B17" s="4">
        <v>0.625</v>
      </c>
      <c r="C17" s="5">
        <v>560.9</v>
      </c>
      <c r="D17" s="5">
        <v>25.126999999999999</v>
      </c>
      <c r="E17" s="8">
        <v>47.588000000000001</v>
      </c>
      <c r="F17" s="9">
        <v>29.588000000000001</v>
      </c>
      <c r="G17">
        <f t="shared" si="1"/>
        <v>84.537142857142868</v>
      </c>
    </row>
    <row r="18" spans="2:7" ht="15.75" thickBot="1" x14ac:dyDescent="0.3">
      <c r="B18" s="4">
        <v>0.66666666666666663</v>
      </c>
      <c r="C18" s="5">
        <v>465.7</v>
      </c>
      <c r="D18" s="5">
        <v>25.093</v>
      </c>
      <c r="E18" s="8">
        <v>44.027999999999999</v>
      </c>
      <c r="F18" s="9">
        <v>26.027999999999999</v>
      </c>
      <c r="G18">
        <f t="shared" si="1"/>
        <v>74.365714285714276</v>
      </c>
    </row>
    <row r="19" spans="2:7" ht="15.75" thickBot="1" x14ac:dyDescent="0.3">
      <c r="B19" s="4">
        <v>0.70833333333333337</v>
      </c>
      <c r="C19" s="5">
        <v>327.03300000000002</v>
      </c>
      <c r="D19" s="5">
        <v>24.632999999999999</v>
      </c>
      <c r="E19" s="8">
        <v>38.33</v>
      </c>
      <c r="F19" s="9">
        <v>20.329999999999998</v>
      </c>
      <c r="G19">
        <f t="shared" si="1"/>
        <v>58.085714285714282</v>
      </c>
    </row>
    <row r="20" spans="2:7" ht="15.75" thickBot="1" x14ac:dyDescent="0.3">
      <c r="B20" s="4">
        <v>0.75</v>
      </c>
      <c r="C20" s="5">
        <v>203.96700000000001</v>
      </c>
      <c r="D20" s="5">
        <v>23.72</v>
      </c>
      <c r="E20" s="8">
        <v>32.633000000000003</v>
      </c>
      <c r="F20" s="9">
        <v>14.632999999999999</v>
      </c>
      <c r="G20">
        <f t="shared" si="1"/>
        <v>41.808571428571426</v>
      </c>
    </row>
    <row r="21" spans="2:7" ht="15.75" thickBot="1" x14ac:dyDescent="0.3">
      <c r="B21" s="4">
        <v>0.79166666666666663</v>
      </c>
      <c r="C21" s="5">
        <v>67.900000000000006</v>
      </c>
      <c r="D21" s="5">
        <v>21.87</v>
      </c>
      <c r="E21" s="8">
        <v>25.727</v>
      </c>
      <c r="F21" s="9">
        <v>7.7270000000000003</v>
      </c>
      <c r="G21">
        <f t="shared" si="1"/>
        <v>22.07714285714286</v>
      </c>
    </row>
    <row r="22" spans="2:7" ht="15.75" thickBot="1" x14ac:dyDescent="0.3">
      <c r="B22" s="4">
        <v>0.83333333333333337</v>
      </c>
      <c r="C22" s="5">
        <v>1.9330000000000001</v>
      </c>
      <c r="D22" s="5">
        <v>19.489999999999998</v>
      </c>
      <c r="E22" s="8">
        <v>20.713999999999999</v>
      </c>
      <c r="F22" s="9">
        <v>2.714</v>
      </c>
      <c r="G22">
        <f t="shared" si="1"/>
        <v>7.7542857142857136</v>
      </c>
    </row>
    <row r="23" spans="2:7" ht="15.75" thickBot="1" x14ac:dyDescent="0.3">
      <c r="B23" s="4">
        <v>0.875</v>
      </c>
      <c r="C23" s="5">
        <v>0</v>
      </c>
      <c r="D23" s="5">
        <v>18.722999999999999</v>
      </c>
      <c r="E23" s="8">
        <v>19.093</v>
      </c>
      <c r="F23" s="9">
        <v>1.093</v>
      </c>
      <c r="G23">
        <f t="shared" si="1"/>
        <v>3.1228571428571428</v>
      </c>
    </row>
    <row r="24" spans="2:7" ht="15.75" thickBot="1" x14ac:dyDescent="0.3">
      <c r="B24" s="4">
        <v>0.91666666666666663</v>
      </c>
      <c r="C24" s="5">
        <v>0</v>
      </c>
      <c r="D24" s="5">
        <v>18.2</v>
      </c>
      <c r="E24" s="8">
        <v>18.417000000000002</v>
      </c>
      <c r="F24" s="9">
        <v>0.41699999999999998</v>
      </c>
      <c r="G24">
        <f t="shared" si="1"/>
        <v>1.1914285714285713</v>
      </c>
    </row>
    <row r="25" spans="2:7" ht="15.75" thickBot="1" x14ac:dyDescent="0.3">
      <c r="B25" s="4">
        <v>0.95833333333333337</v>
      </c>
      <c r="C25" s="5">
        <v>0</v>
      </c>
      <c r="D25" s="5">
        <v>17.677</v>
      </c>
      <c r="E25" s="6"/>
      <c r="F25" s="7"/>
      <c r="G25">
        <f>IF((D25-18)&lt;0,0,IF((D25-18)&gt;35,100,(D25-18)*100/35))</f>
        <v>0</v>
      </c>
    </row>
    <row r="26" spans="2:7" ht="15.75" thickBot="1" x14ac:dyDescent="0.3">
      <c r="B26" s="4">
        <v>0</v>
      </c>
      <c r="C26" s="5">
        <v>0</v>
      </c>
      <c r="D26" s="5">
        <v>17.707000000000001</v>
      </c>
      <c r="E26" s="10"/>
      <c r="F26" s="11"/>
      <c r="G26">
        <f t="shared" ref="G26" si="2">IF((D26-18)&lt;0,0,IF((D26-18)&gt;35,100,(D26-18)*100/35))</f>
        <v>0</v>
      </c>
    </row>
    <row r="27" spans="2:7" ht="15.75" thickBot="1" x14ac:dyDescent="0.3"/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20.6</v>
      </c>
      <c r="E29" s="6"/>
      <c r="F29" s="7"/>
      <c r="G29">
        <f>IF((D29-18)&lt;0,0,IF((D29-18)&gt;35,100,(D29-18)*100/35))</f>
        <v>7.4285714285714315</v>
      </c>
    </row>
    <row r="30" spans="2:7" ht="15.75" thickBot="1" x14ac:dyDescent="0.3">
      <c r="B30" s="4">
        <v>8.3333333333333329E-2</v>
      </c>
      <c r="C30" s="5">
        <v>0</v>
      </c>
      <c r="D30" s="5">
        <v>20.6</v>
      </c>
      <c r="E30" s="6"/>
      <c r="F30" s="7"/>
      <c r="G30">
        <f t="shared" ref="G30:G32" si="3">IF((D30-18)&lt;0,0,IF((D30-18)&gt;35,100,(D30-18)*100/35))</f>
        <v>7.4285714285714315</v>
      </c>
    </row>
    <row r="31" spans="2:7" ht="15.75" thickBot="1" x14ac:dyDescent="0.3">
      <c r="B31" s="4">
        <v>0.125</v>
      </c>
      <c r="C31" s="5">
        <v>0</v>
      </c>
      <c r="D31" s="5">
        <v>20</v>
      </c>
      <c r="E31" s="6"/>
      <c r="F31" s="7"/>
      <c r="G31">
        <f t="shared" si="3"/>
        <v>5.7142857142857144</v>
      </c>
    </row>
    <row r="32" spans="2:7" ht="15.75" thickBot="1" x14ac:dyDescent="0.3">
      <c r="B32" s="4">
        <v>0.16666666666666666</v>
      </c>
      <c r="C32" s="5">
        <v>0</v>
      </c>
      <c r="D32" s="5">
        <v>20</v>
      </c>
      <c r="E32" s="6"/>
      <c r="F32" s="7"/>
      <c r="G32">
        <f t="shared" si="3"/>
        <v>5.7142857142857144</v>
      </c>
    </row>
    <row r="33" spans="2:7" ht="15.75" thickBot="1" x14ac:dyDescent="0.3">
      <c r="B33" s="4">
        <v>0.20833333333333334</v>
      </c>
      <c r="C33" s="5">
        <v>0</v>
      </c>
      <c r="D33" s="5">
        <v>20</v>
      </c>
      <c r="E33" s="8">
        <v>20</v>
      </c>
      <c r="F33" s="9">
        <v>2</v>
      </c>
      <c r="G33">
        <f>IF(F33&lt;0,0,IF(F33&gt;35,100,F33*100/35))</f>
        <v>5.7142857142857144</v>
      </c>
    </row>
    <row r="34" spans="2:7" ht="15.75" thickBot="1" x14ac:dyDescent="0.3">
      <c r="B34" s="4">
        <v>0.25</v>
      </c>
      <c r="C34" s="5">
        <v>0</v>
      </c>
      <c r="D34" s="5">
        <v>20</v>
      </c>
      <c r="E34" s="8">
        <v>20</v>
      </c>
      <c r="F34" s="9">
        <v>2</v>
      </c>
      <c r="G34">
        <f t="shared" ref="G34:G50" si="4">IF(F34&lt;0,0,IF(F34&gt;35,100,F34*100/35))</f>
        <v>5.7142857142857144</v>
      </c>
    </row>
    <row r="35" spans="2:7" ht="15.75" thickBot="1" x14ac:dyDescent="0.3">
      <c r="B35" s="4">
        <v>0.29166666666666669</v>
      </c>
      <c r="C35" s="5">
        <v>9</v>
      </c>
      <c r="D35" s="5">
        <v>20</v>
      </c>
      <c r="E35" s="8">
        <v>20.332000000000001</v>
      </c>
      <c r="F35" s="9">
        <v>2.3319999999999999</v>
      </c>
      <c r="G35">
        <f t="shared" si="4"/>
        <v>6.6628571428571428</v>
      </c>
    </row>
    <row r="36" spans="2:7" ht="15.75" thickBot="1" x14ac:dyDescent="0.3">
      <c r="B36" s="4">
        <v>0.33333333333333331</v>
      </c>
      <c r="C36" s="5">
        <v>79</v>
      </c>
      <c r="D36" s="5">
        <v>20</v>
      </c>
      <c r="E36" s="8">
        <v>22.943000000000001</v>
      </c>
      <c r="F36" s="9">
        <v>4.9429999999999996</v>
      </c>
      <c r="G36">
        <f t="shared" si="4"/>
        <v>14.122857142857141</v>
      </c>
    </row>
    <row r="37" spans="2:7" ht="15.75" thickBot="1" x14ac:dyDescent="0.3">
      <c r="B37" s="4">
        <v>0.375</v>
      </c>
      <c r="C37" s="5">
        <v>77</v>
      </c>
      <c r="D37" s="5">
        <v>20</v>
      </c>
      <c r="E37" s="8">
        <v>23.068999999999999</v>
      </c>
      <c r="F37" s="9">
        <v>5.069</v>
      </c>
      <c r="G37">
        <f t="shared" si="4"/>
        <v>14.482857142857142</v>
      </c>
    </row>
    <row r="38" spans="2:7" ht="15.75" thickBot="1" x14ac:dyDescent="0.3">
      <c r="B38" s="4">
        <v>0.41666666666666669</v>
      </c>
      <c r="C38" s="5">
        <v>102</v>
      </c>
      <c r="D38" s="5">
        <v>20.6</v>
      </c>
      <c r="E38" s="8">
        <v>24.387</v>
      </c>
      <c r="F38" s="9">
        <v>6.3869999999999996</v>
      </c>
      <c r="G38">
        <f t="shared" si="4"/>
        <v>18.248571428571427</v>
      </c>
    </row>
    <row r="39" spans="2:7" ht="15.75" thickBot="1" x14ac:dyDescent="0.3">
      <c r="B39" s="4">
        <v>0.45833333333333331</v>
      </c>
      <c r="C39" s="5">
        <v>116</v>
      </c>
      <c r="D39" s="5">
        <v>21.7</v>
      </c>
      <c r="E39" s="8">
        <v>25.879000000000001</v>
      </c>
      <c r="F39" s="9">
        <v>7.8789999999999996</v>
      </c>
      <c r="G39">
        <f t="shared" si="4"/>
        <v>22.511428571428571</v>
      </c>
    </row>
    <row r="40" spans="2:7" ht="15.75" thickBot="1" x14ac:dyDescent="0.3">
      <c r="B40" s="4">
        <v>0.5</v>
      </c>
      <c r="C40" s="5">
        <v>131</v>
      </c>
      <c r="D40" s="5">
        <v>17.8</v>
      </c>
      <c r="E40" s="8">
        <v>24.361000000000001</v>
      </c>
      <c r="F40" s="9">
        <v>6.3609999999999998</v>
      </c>
      <c r="G40">
        <f t="shared" si="4"/>
        <v>18.174285714285716</v>
      </c>
    </row>
    <row r="41" spans="2:7" ht="15.75" thickBot="1" x14ac:dyDescent="0.3">
      <c r="B41" s="4">
        <v>0.54166666666666663</v>
      </c>
      <c r="C41" s="5">
        <v>187</v>
      </c>
      <c r="D41" s="5">
        <v>18.899999999999999</v>
      </c>
      <c r="E41" s="8">
        <v>25.914000000000001</v>
      </c>
      <c r="F41" s="9">
        <v>7.9139999999999997</v>
      </c>
      <c r="G41">
        <f t="shared" si="4"/>
        <v>22.611428571428572</v>
      </c>
    </row>
    <row r="42" spans="2:7" ht="15.75" thickBot="1" x14ac:dyDescent="0.3">
      <c r="B42" s="4">
        <v>0.58333333333333337</v>
      </c>
      <c r="C42" s="5">
        <v>134</v>
      </c>
      <c r="D42" s="5">
        <v>20.6</v>
      </c>
      <c r="E42" s="8">
        <v>25.475999999999999</v>
      </c>
      <c r="F42" s="9">
        <v>7.476</v>
      </c>
      <c r="G42">
        <f t="shared" si="4"/>
        <v>21.36</v>
      </c>
    </row>
    <row r="43" spans="2:7" ht="15.75" thickBot="1" x14ac:dyDescent="0.3">
      <c r="B43" s="4">
        <v>0.625</v>
      </c>
      <c r="C43" s="5">
        <v>128</v>
      </c>
      <c r="D43" s="5">
        <v>22.2</v>
      </c>
      <c r="E43" s="8">
        <v>26.725999999999999</v>
      </c>
      <c r="F43" s="9">
        <v>8.7260000000000009</v>
      </c>
      <c r="G43">
        <f t="shared" si="4"/>
        <v>24.931428571428576</v>
      </c>
    </row>
    <row r="44" spans="2:7" ht="15.75" thickBot="1" x14ac:dyDescent="0.3">
      <c r="B44" s="4">
        <v>0.66666666666666663</v>
      </c>
      <c r="C44" s="5">
        <v>102</v>
      </c>
      <c r="D44" s="5">
        <v>22.8</v>
      </c>
      <c r="E44" s="8">
        <v>26.698</v>
      </c>
      <c r="F44" s="9">
        <v>8.6980000000000004</v>
      </c>
      <c r="G44">
        <f t="shared" si="4"/>
        <v>24.851428571428574</v>
      </c>
    </row>
    <row r="45" spans="2:7" ht="15.75" thickBot="1" x14ac:dyDescent="0.3">
      <c r="B45" s="4">
        <v>0.70833333333333337</v>
      </c>
      <c r="C45" s="5">
        <v>95</v>
      </c>
      <c r="D45" s="5">
        <v>22.2</v>
      </c>
      <c r="E45" s="8">
        <v>26.222999999999999</v>
      </c>
      <c r="F45" s="9">
        <v>8.2230000000000008</v>
      </c>
      <c r="G45">
        <f t="shared" si="4"/>
        <v>23.494285714285716</v>
      </c>
    </row>
    <row r="46" spans="2:7" ht="15.75" thickBot="1" x14ac:dyDescent="0.3">
      <c r="B46" s="4">
        <v>0.75</v>
      </c>
      <c r="C46" s="5">
        <v>55</v>
      </c>
      <c r="D46" s="5">
        <v>23.9</v>
      </c>
      <c r="E46" s="8">
        <v>25.629000000000001</v>
      </c>
      <c r="F46" s="9">
        <v>7.6289999999999996</v>
      </c>
      <c r="G46">
        <f t="shared" si="4"/>
        <v>21.797142857142855</v>
      </c>
    </row>
    <row r="47" spans="2:7" ht="15.75" thickBot="1" x14ac:dyDescent="0.3">
      <c r="B47" s="4">
        <v>0.79166666666666663</v>
      </c>
      <c r="C47" s="5">
        <v>32</v>
      </c>
      <c r="D47" s="5">
        <v>16.100000000000001</v>
      </c>
      <c r="E47" s="8">
        <v>20.22</v>
      </c>
      <c r="F47" s="9">
        <v>2.2200000000000002</v>
      </c>
      <c r="G47">
        <f t="shared" si="4"/>
        <v>6.3428571428571434</v>
      </c>
    </row>
    <row r="48" spans="2:7" ht="15.75" thickBot="1" x14ac:dyDescent="0.3">
      <c r="B48" s="4">
        <v>0.83333333333333337</v>
      </c>
      <c r="C48" s="5">
        <v>0</v>
      </c>
      <c r="D48" s="5">
        <v>18.3</v>
      </c>
      <c r="E48" s="8">
        <v>17.824999999999999</v>
      </c>
      <c r="F48" s="9">
        <v>-0.17499999999999999</v>
      </c>
      <c r="G48">
        <f t="shared" si="4"/>
        <v>0</v>
      </c>
    </row>
    <row r="49" spans="2:7" ht="15.75" thickBot="1" x14ac:dyDescent="0.3">
      <c r="B49" s="4">
        <v>0.875</v>
      </c>
      <c r="C49" s="5">
        <v>0</v>
      </c>
      <c r="D49" s="5">
        <v>18.3</v>
      </c>
      <c r="E49" s="8">
        <v>18.263999999999999</v>
      </c>
      <c r="F49" s="9">
        <v>0.26400000000000001</v>
      </c>
      <c r="G49">
        <f t="shared" si="4"/>
        <v>0.75428571428571434</v>
      </c>
    </row>
    <row r="50" spans="2:7" ht="15.75" thickBot="1" x14ac:dyDescent="0.3">
      <c r="B50" s="4">
        <v>0.91666666666666663</v>
      </c>
      <c r="C50" s="5">
        <v>0</v>
      </c>
      <c r="D50" s="5">
        <v>17.8</v>
      </c>
      <c r="E50" s="8">
        <v>17.977</v>
      </c>
      <c r="F50" s="9">
        <v>-2.3E-2</v>
      </c>
      <c r="G50">
        <f t="shared" si="4"/>
        <v>0</v>
      </c>
    </row>
    <row r="51" spans="2:7" ht="15.75" thickBot="1" x14ac:dyDescent="0.3">
      <c r="B51" s="4">
        <v>0.95833333333333337</v>
      </c>
      <c r="C51" s="5">
        <v>0</v>
      </c>
      <c r="D51" s="5">
        <v>15.6</v>
      </c>
      <c r="E51" s="6"/>
      <c r="F51" s="7"/>
      <c r="G51">
        <f>IF((D51-18)&lt;0,0,IF((D51-18)&gt;35,100,(D51-18)*100/35))</f>
        <v>0</v>
      </c>
    </row>
    <row r="52" spans="2:7" ht="15.75" thickBot="1" x14ac:dyDescent="0.3">
      <c r="B52" s="4">
        <v>0</v>
      </c>
      <c r="C52" s="5">
        <v>0</v>
      </c>
      <c r="D52" s="5">
        <v>14.4</v>
      </c>
      <c r="E52" s="10"/>
      <c r="F52" s="11"/>
      <c r="G52">
        <f t="shared" ref="G52" si="5">IF((D52-18)&lt;0,0,IF((D52-18)&gt;35,100,(D52-18)*100/35))</f>
        <v>0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15.6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15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14.4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14.4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14.4</v>
      </c>
      <c r="E59" s="8">
        <v>14.4</v>
      </c>
      <c r="F59" s="9">
        <v>-3.6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13.3</v>
      </c>
      <c r="E60" s="8">
        <v>13.696</v>
      </c>
      <c r="F60" s="9">
        <v>-4.3040000000000003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63</v>
      </c>
      <c r="D61" s="5">
        <v>13.9</v>
      </c>
      <c r="E61" s="8">
        <v>16.041</v>
      </c>
      <c r="F61" s="9">
        <v>-1.9590000000000001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242</v>
      </c>
      <c r="D62" s="5">
        <v>13.9</v>
      </c>
      <c r="E62" s="8">
        <v>23.001000000000001</v>
      </c>
      <c r="F62" s="9">
        <v>5.0010000000000003</v>
      </c>
      <c r="G62">
        <f t="shared" si="7"/>
        <v>14.28857142857143</v>
      </c>
    </row>
    <row r="63" spans="2:7" ht="15.75" thickBot="1" x14ac:dyDescent="0.3">
      <c r="B63" s="4">
        <v>0.375</v>
      </c>
      <c r="C63" s="5">
        <v>436</v>
      </c>
      <c r="D63" s="5">
        <v>13.9</v>
      </c>
      <c r="E63" s="8">
        <v>30.699000000000002</v>
      </c>
      <c r="F63" s="9">
        <v>12.699</v>
      </c>
      <c r="G63">
        <f t="shared" si="7"/>
        <v>36.282857142857146</v>
      </c>
    </row>
    <row r="64" spans="2:7" ht="15.75" thickBot="1" x14ac:dyDescent="0.3">
      <c r="B64" s="4">
        <v>0.41666666666666669</v>
      </c>
      <c r="C64" s="5">
        <v>611</v>
      </c>
      <c r="D64" s="5">
        <v>14.4</v>
      </c>
      <c r="E64" s="8">
        <v>38.073</v>
      </c>
      <c r="F64" s="9">
        <v>20.073</v>
      </c>
      <c r="G64">
        <f t="shared" si="7"/>
        <v>57.351428571428571</v>
      </c>
    </row>
    <row r="65" spans="2:7" ht="15.75" thickBot="1" x14ac:dyDescent="0.3">
      <c r="B65" s="4">
        <v>0.45833333333333331</v>
      </c>
      <c r="C65" s="5">
        <v>721</v>
      </c>
      <c r="D65" s="5">
        <v>15</v>
      </c>
      <c r="E65" s="8">
        <v>43.226999999999997</v>
      </c>
      <c r="F65" s="9">
        <v>25.227</v>
      </c>
      <c r="G65">
        <f t="shared" si="7"/>
        <v>72.077142857142846</v>
      </c>
    </row>
    <row r="66" spans="2:7" ht="15.75" thickBot="1" x14ac:dyDescent="0.3">
      <c r="B66" s="4">
        <v>0.5</v>
      </c>
      <c r="C66" s="5">
        <v>805</v>
      </c>
      <c r="D66" s="5">
        <v>14.4</v>
      </c>
      <c r="E66" s="8">
        <v>46.511000000000003</v>
      </c>
      <c r="F66" s="9">
        <v>28.510999999999999</v>
      </c>
      <c r="G66">
        <f t="shared" si="7"/>
        <v>81.459999999999994</v>
      </c>
    </row>
    <row r="67" spans="2:7" ht="15.75" thickBot="1" x14ac:dyDescent="0.3">
      <c r="B67" s="4">
        <v>0.54166666666666663</v>
      </c>
      <c r="C67" s="5">
        <v>850</v>
      </c>
      <c r="D67" s="5">
        <v>16.100000000000001</v>
      </c>
      <c r="E67" s="8">
        <v>49.343000000000004</v>
      </c>
      <c r="F67" s="9">
        <v>31.343</v>
      </c>
      <c r="G67">
        <f t="shared" si="7"/>
        <v>89.551428571428573</v>
      </c>
    </row>
    <row r="68" spans="2:7" ht="15.75" thickBot="1" x14ac:dyDescent="0.3">
      <c r="B68" s="4">
        <v>0.58333333333333337</v>
      </c>
      <c r="C68" s="5">
        <v>824</v>
      </c>
      <c r="D68" s="5">
        <v>16.7</v>
      </c>
      <c r="E68" s="8">
        <v>49.466000000000001</v>
      </c>
      <c r="F68" s="9">
        <v>31.466000000000001</v>
      </c>
      <c r="G68">
        <f t="shared" si="7"/>
        <v>89.902857142857144</v>
      </c>
    </row>
    <row r="69" spans="2:7" ht="15.75" thickBot="1" x14ac:dyDescent="0.3">
      <c r="B69" s="4">
        <v>0.625</v>
      </c>
      <c r="C69" s="5">
        <v>737</v>
      </c>
      <c r="D69" s="5">
        <v>17.8</v>
      </c>
      <c r="E69" s="8">
        <v>47.137</v>
      </c>
      <c r="F69" s="9">
        <v>29.137</v>
      </c>
      <c r="G69">
        <f t="shared" si="7"/>
        <v>83.248571428571424</v>
      </c>
    </row>
    <row r="70" spans="2:7" ht="15.75" thickBot="1" x14ac:dyDescent="0.3">
      <c r="B70" s="4">
        <v>0.66666666666666663</v>
      </c>
      <c r="C70" s="5">
        <v>640</v>
      </c>
      <c r="D70" s="5">
        <v>17.2</v>
      </c>
      <c r="E70" s="8">
        <v>43.302999999999997</v>
      </c>
      <c r="F70" s="9">
        <v>25.303000000000001</v>
      </c>
      <c r="G70">
        <f t="shared" si="7"/>
        <v>72.294285714285721</v>
      </c>
    </row>
    <row r="71" spans="2:7" ht="15.75" thickBot="1" x14ac:dyDescent="0.3">
      <c r="B71" s="4">
        <v>0.70833333333333337</v>
      </c>
      <c r="C71" s="5">
        <v>479</v>
      </c>
      <c r="D71" s="5">
        <v>16.7</v>
      </c>
      <c r="E71" s="8">
        <v>36.573</v>
      </c>
      <c r="F71" s="9">
        <v>18.573</v>
      </c>
      <c r="G71">
        <f t="shared" si="7"/>
        <v>53.065714285714286</v>
      </c>
    </row>
    <row r="72" spans="2:7" ht="15.75" thickBot="1" x14ac:dyDescent="0.3">
      <c r="B72" s="4">
        <v>0.75</v>
      </c>
      <c r="C72" s="5">
        <v>298</v>
      </c>
      <c r="D72" s="5">
        <v>16.7</v>
      </c>
      <c r="E72" s="8">
        <v>29.231000000000002</v>
      </c>
      <c r="F72" s="9">
        <v>11.231</v>
      </c>
      <c r="G72">
        <f t="shared" si="7"/>
        <v>32.088571428571427</v>
      </c>
    </row>
    <row r="73" spans="2:7" ht="15.75" thickBot="1" x14ac:dyDescent="0.3">
      <c r="B73" s="4">
        <v>0.79166666666666663</v>
      </c>
      <c r="C73" s="5">
        <v>87</v>
      </c>
      <c r="D73" s="5">
        <v>16.7</v>
      </c>
      <c r="E73" s="8">
        <v>20.875</v>
      </c>
      <c r="F73" s="9">
        <v>2.875</v>
      </c>
      <c r="G73">
        <f t="shared" si="7"/>
        <v>8.2142857142857135</v>
      </c>
    </row>
    <row r="74" spans="2:7" ht="15.75" thickBot="1" x14ac:dyDescent="0.3">
      <c r="B74" s="4">
        <v>0.83333333333333337</v>
      </c>
      <c r="C74" s="5">
        <v>3</v>
      </c>
      <c r="D74" s="5">
        <v>16.7</v>
      </c>
      <c r="E74" s="8">
        <v>17.132000000000001</v>
      </c>
      <c r="F74" s="9">
        <v>-0.86799999999999999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16.100000000000001</v>
      </c>
      <c r="E75" s="8">
        <v>16.349</v>
      </c>
      <c r="F75" s="9">
        <v>-1.651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16.100000000000001</v>
      </c>
      <c r="E76" s="8">
        <v>16.119</v>
      </c>
      <c r="F76" s="9">
        <v>-1.881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16.100000000000001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15.6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7" workbookViewId="0">
      <selection activeCell="Q64" sqref="Q64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21.297000000000001</v>
      </c>
      <c r="E3" s="6"/>
      <c r="F3" s="7"/>
      <c r="G3">
        <f>IF((D3-18)&lt;0,0,IF((D3-18)&gt;35,100,(D3-18)*100/35))</f>
        <v>9.4200000000000017</v>
      </c>
    </row>
    <row r="4" spans="2:7" ht="15.75" thickBot="1" x14ac:dyDescent="0.3">
      <c r="B4" s="4">
        <v>8.3333333333333329E-2</v>
      </c>
      <c r="C4" s="5">
        <v>0</v>
      </c>
      <c r="D4" s="5">
        <v>20.887</v>
      </c>
      <c r="E4" s="6"/>
      <c r="F4" s="7"/>
      <c r="G4">
        <f t="shared" ref="G4:G6" si="0">IF((D4-18)&lt;0,0,IF((D4-18)&gt;35,100,(D4-18)*100/35))</f>
        <v>8.2485714285714291</v>
      </c>
    </row>
    <row r="5" spans="2:7" ht="15.75" thickBot="1" x14ac:dyDescent="0.3">
      <c r="B5" s="4">
        <v>0.125</v>
      </c>
      <c r="C5" s="5">
        <v>0</v>
      </c>
      <c r="D5" s="5">
        <v>20.623000000000001</v>
      </c>
      <c r="E5" s="6"/>
      <c r="F5" s="7"/>
      <c r="G5">
        <f t="shared" si="0"/>
        <v>7.4942857142857182</v>
      </c>
    </row>
    <row r="6" spans="2:7" ht="15.75" thickBot="1" x14ac:dyDescent="0.3">
      <c r="B6" s="4">
        <v>0.16666666666666666</v>
      </c>
      <c r="C6" s="5">
        <v>0</v>
      </c>
      <c r="D6" s="5">
        <v>20.306000000000001</v>
      </c>
      <c r="E6" s="6"/>
      <c r="F6" s="7"/>
      <c r="G6">
        <f t="shared" si="0"/>
        <v>6.5885714285714307</v>
      </c>
    </row>
    <row r="7" spans="2:7" ht="15.75" thickBot="1" x14ac:dyDescent="0.3">
      <c r="B7" s="4">
        <v>0.20833333333333334</v>
      </c>
      <c r="C7" s="5">
        <v>0</v>
      </c>
      <c r="D7" s="5">
        <v>19.902999999999999</v>
      </c>
      <c r="E7" s="8">
        <v>19.902999999999999</v>
      </c>
      <c r="F7" s="9">
        <v>1.903</v>
      </c>
      <c r="G7">
        <f>IF(F7&lt;0,0,IF(F7&gt;35,100,F7*100/35))</f>
        <v>5.4371428571428577</v>
      </c>
    </row>
    <row r="8" spans="2:7" ht="15.75" thickBot="1" x14ac:dyDescent="0.3">
      <c r="B8" s="4">
        <v>0.25</v>
      </c>
      <c r="C8" s="5">
        <v>10.097</v>
      </c>
      <c r="D8" s="5">
        <v>20.748000000000001</v>
      </c>
      <c r="E8" s="8">
        <v>20.817</v>
      </c>
      <c r="F8" s="9">
        <v>2.8170000000000002</v>
      </c>
      <c r="G8">
        <f t="shared" ref="G8:G24" si="1">IF(F8&lt;0,0,IF(F8&gt;35,100,F8*100/35))</f>
        <v>8.0485714285714298</v>
      </c>
    </row>
    <row r="9" spans="2:7" ht="15.75" thickBot="1" x14ac:dyDescent="0.3">
      <c r="B9" s="4">
        <v>0.29166666666666669</v>
      </c>
      <c r="C9" s="5">
        <v>104.419</v>
      </c>
      <c r="D9" s="5">
        <v>21.370999999999999</v>
      </c>
      <c r="E9" s="8">
        <v>25.007999999999999</v>
      </c>
      <c r="F9" s="9">
        <v>7.008</v>
      </c>
      <c r="G9">
        <f t="shared" si="1"/>
        <v>20.022857142857141</v>
      </c>
    </row>
    <row r="10" spans="2:7" ht="15.75" thickBot="1" x14ac:dyDescent="0.3">
      <c r="B10" s="4">
        <v>0.33333333333333331</v>
      </c>
      <c r="C10" s="5">
        <v>235.774</v>
      </c>
      <c r="D10" s="5">
        <v>23.206</v>
      </c>
      <c r="E10" s="8">
        <v>31.532</v>
      </c>
      <c r="F10" s="9">
        <v>13.532</v>
      </c>
      <c r="G10">
        <f t="shared" si="1"/>
        <v>38.662857142857142</v>
      </c>
    </row>
    <row r="11" spans="2:7" ht="15.75" thickBot="1" x14ac:dyDescent="0.3">
      <c r="B11" s="4">
        <v>0.375</v>
      </c>
      <c r="C11" s="5">
        <v>374.96800000000002</v>
      </c>
      <c r="D11" s="5">
        <v>25.035</v>
      </c>
      <c r="E11" s="8">
        <v>38.863999999999997</v>
      </c>
      <c r="F11" s="9">
        <v>20.864000000000001</v>
      </c>
      <c r="G11">
        <f t="shared" si="1"/>
        <v>59.611428571428576</v>
      </c>
    </row>
    <row r="12" spans="2:7" ht="15.75" thickBot="1" x14ac:dyDescent="0.3">
      <c r="B12" s="4">
        <v>0.41666666666666669</v>
      </c>
      <c r="C12" s="5">
        <v>501.09699999999998</v>
      </c>
      <c r="D12" s="5">
        <v>26.632000000000001</v>
      </c>
      <c r="E12" s="8">
        <v>45.624000000000002</v>
      </c>
      <c r="F12" s="9">
        <v>27.623999999999999</v>
      </c>
      <c r="G12">
        <f t="shared" si="1"/>
        <v>78.925714285714292</v>
      </c>
    </row>
    <row r="13" spans="2:7" ht="15.75" thickBot="1" x14ac:dyDescent="0.3">
      <c r="B13" s="4">
        <v>0.45833333333333331</v>
      </c>
      <c r="C13" s="5">
        <v>531.452</v>
      </c>
      <c r="D13" s="5">
        <v>28.084</v>
      </c>
      <c r="E13" s="8">
        <v>48.646000000000001</v>
      </c>
      <c r="F13" s="9">
        <v>30.646000000000001</v>
      </c>
      <c r="G13">
        <f t="shared" si="1"/>
        <v>87.56</v>
      </c>
    </row>
    <row r="14" spans="2:7" ht="15.75" thickBot="1" x14ac:dyDescent="0.3">
      <c r="B14" s="4">
        <v>0.5</v>
      </c>
      <c r="C14" s="5">
        <v>600.452</v>
      </c>
      <c r="D14" s="5">
        <v>28.739000000000001</v>
      </c>
      <c r="E14" s="8">
        <v>52.256</v>
      </c>
      <c r="F14" s="9">
        <v>34.256</v>
      </c>
      <c r="G14">
        <f t="shared" si="1"/>
        <v>97.874285714285705</v>
      </c>
    </row>
    <row r="15" spans="2:7" ht="15.75" thickBot="1" x14ac:dyDescent="0.3">
      <c r="B15" s="4">
        <v>0.54166666666666663</v>
      </c>
      <c r="C15" s="5">
        <v>636.35500000000002</v>
      </c>
      <c r="D15" s="5">
        <v>30</v>
      </c>
      <c r="E15" s="8">
        <v>54.851999999999997</v>
      </c>
      <c r="F15" s="9">
        <v>36.851999999999997</v>
      </c>
      <c r="G15">
        <f t="shared" si="1"/>
        <v>100</v>
      </c>
    </row>
    <row r="16" spans="2:7" ht="15.75" thickBot="1" x14ac:dyDescent="0.3">
      <c r="B16" s="4">
        <v>0.58333333333333337</v>
      </c>
      <c r="C16" s="5">
        <v>617.09699999999998</v>
      </c>
      <c r="D16" s="5">
        <v>30.486999999999998</v>
      </c>
      <c r="E16" s="8">
        <v>55.009</v>
      </c>
      <c r="F16" s="9">
        <v>37.009</v>
      </c>
      <c r="G16">
        <f t="shared" si="1"/>
        <v>100</v>
      </c>
    </row>
    <row r="17" spans="2:7" ht="15.75" thickBot="1" x14ac:dyDescent="0.3">
      <c r="B17" s="4">
        <v>0.625</v>
      </c>
      <c r="C17" s="5">
        <v>572.96799999999996</v>
      </c>
      <c r="D17" s="5">
        <v>30.99</v>
      </c>
      <c r="E17" s="8">
        <v>53.850999999999999</v>
      </c>
      <c r="F17" s="9">
        <v>35.850999999999999</v>
      </c>
      <c r="G17">
        <f t="shared" si="1"/>
        <v>100</v>
      </c>
    </row>
    <row r="18" spans="2:7" ht="15.75" thickBot="1" x14ac:dyDescent="0.3">
      <c r="B18" s="4">
        <v>0.66666666666666663</v>
      </c>
      <c r="C18" s="5">
        <v>484.935</v>
      </c>
      <c r="D18" s="5">
        <v>31.077000000000002</v>
      </c>
      <c r="E18" s="8">
        <v>50.71</v>
      </c>
      <c r="F18" s="9">
        <v>32.71</v>
      </c>
      <c r="G18">
        <f t="shared" si="1"/>
        <v>93.457142857142856</v>
      </c>
    </row>
    <row r="19" spans="2:7" ht="15.75" thickBot="1" x14ac:dyDescent="0.3">
      <c r="B19" s="4">
        <v>0.70833333333333337</v>
      </c>
      <c r="C19" s="5">
        <v>354.58100000000002</v>
      </c>
      <c r="D19" s="5">
        <v>30.4</v>
      </c>
      <c r="E19" s="8">
        <v>45.246000000000002</v>
      </c>
      <c r="F19" s="9">
        <v>27.245999999999999</v>
      </c>
      <c r="G19">
        <f t="shared" si="1"/>
        <v>77.84571428571428</v>
      </c>
    </row>
    <row r="20" spans="2:7" ht="15.75" thickBot="1" x14ac:dyDescent="0.3">
      <c r="B20" s="4">
        <v>0.75</v>
      </c>
      <c r="C20" s="5">
        <v>243.935</v>
      </c>
      <c r="D20" s="5">
        <v>28.829000000000001</v>
      </c>
      <c r="E20" s="8">
        <v>39.542000000000002</v>
      </c>
      <c r="F20" s="9">
        <v>21.542000000000002</v>
      </c>
      <c r="G20">
        <f t="shared" si="1"/>
        <v>61.548571428571435</v>
      </c>
    </row>
    <row r="21" spans="2:7" ht="15.75" thickBot="1" x14ac:dyDescent="0.3">
      <c r="B21" s="4">
        <v>0.79166666666666663</v>
      </c>
      <c r="C21" s="5">
        <v>110.065</v>
      </c>
      <c r="D21" s="5">
        <v>27.497</v>
      </c>
      <c r="E21" s="8">
        <v>32.863</v>
      </c>
      <c r="F21" s="9">
        <v>14.863</v>
      </c>
      <c r="G21">
        <f t="shared" si="1"/>
        <v>42.465714285714284</v>
      </c>
    </row>
    <row r="22" spans="2:7" ht="15.75" thickBot="1" x14ac:dyDescent="0.3">
      <c r="B22" s="4">
        <v>0.83333333333333337</v>
      </c>
      <c r="C22" s="5">
        <v>15.968</v>
      </c>
      <c r="D22" s="5">
        <v>25</v>
      </c>
      <c r="E22" s="8">
        <v>26.9</v>
      </c>
      <c r="F22" s="9">
        <v>8.9</v>
      </c>
      <c r="G22">
        <f t="shared" si="1"/>
        <v>25.428571428571427</v>
      </c>
    </row>
    <row r="23" spans="2:7" ht="15.75" thickBot="1" x14ac:dyDescent="0.3">
      <c r="B23" s="4">
        <v>0.875</v>
      </c>
      <c r="C23" s="5">
        <v>0</v>
      </c>
      <c r="D23" s="5">
        <v>24.015999999999998</v>
      </c>
      <c r="E23" s="8">
        <v>24.515999999999998</v>
      </c>
      <c r="F23" s="9">
        <v>6.516</v>
      </c>
      <c r="G23">
        <f t="shared" si="1"/>
        <v>18.617142857142859</v>
      </c>
    </row>
    <row r="24" spans="2:7" ht="15.75" thickBot="1" x14ac:dyDescent="0.3">
      <c r="B24" s="4">
        <v>0.91666666666666663</v>
      </c>
      <c r="C24" s="5">
        <v>0</v>
      </c>
      <c r="D24" s="5">
        <v>23.11</v>
      </c>
      <c r="E24" s="8">
        <v>23.474</v>
      </c>
      <c r="F24" s="9">
        <v>5.4740000000000002</v>
      </c>
      <c r="G24">
        <f t="shared" si="1"/>
        <v>15.639999999999999</v>
      </c>
    </row>
    <row r="25" spans="2:7" ht="15.75" thickBot="1" x14ac:dyDescent="0.3">
      <c r="B25" s="4">
        <v>0.95833333333333337</v>
      </c>
      <c r="C25" s="5">
        <v>0</v>
      </c>
      <c r="D25" s="5">
        <v>22.515999999999998</v>
      </c>
      <c r="E25" s="6"/>
      <c r="F25" s="7"/>
      <c r="G25">
        <f>IF((D25-18)&lt;0,0,IF((D25-18)&gt;35,100,(D25-18)*100/35))</f>
        <v>12.902857142857137</v>
      </c>
    </row>
    <row r="26" spans="2:7" ht="15.75" thickBot="1" x14ac:dyDescent="0.3">
      <c r="B26" s="4">
        <v>0</v>
      </c>
      <c r="C26" s="5">
        <v>0</v>
      </c>
      <c r="D26" s="5">
        <v>22.69</v>
      </c>
      <c r="E26" s="10"/>
      <c r="F26" s="11"/>
      <c r="G26">
        <f t="shared" ref="G26" si="2">IF((D26-18)&lt;0,0,IF((D26-18)&gt;35,100,(D26-18)*100/35))</f>
        <v>13.400000000000004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22.8</v>
      </c>
      <c r="E29" s="6"/>
      <c r="F29" s="7"/>
      <c r="G29">
        <f>IF((D29-18)&lt;0,0,IF((D29-18)&gt;35,100,(D29-18)*100/35))</f>
        <v>13.714285714285715</v>
      </c>
    </row>
    <row r="30" spans="2:7" ht="15.75" thickBot="1" x14ac:dyDescent="0.3">
      <c r="B30" s="4">
        <v>8.3333333333333329E-2</v>
      </c>
      <c r="C30" s="5">
        <v>0</v>
      </c>
      <c r="D30" s="5">
        <v>22.8</v>
      </c>
      <c r="E30" s="6"/>
      <c r="F30" s="7"/>
      <c r="G30">
        <f t="shared" ref="G30:G32" si="3">IF((D30-18)&lt;0,0,IF((D30-18)&gt;35,100,(D30-18)*100/35))</f>
        <v>13.714285714285715</v>
      </c>
    </row>
    <row r="31" spans="2:7" ht="15.75" thickBot="1" x14ac:dyDescent="0.3">
      <c r="B31" s="4">
        <v>0.125</v>
      </c>
      <c r="C31" s="5">
        <v>0</v>
      </c>
      <c r="D31" s="5">
        <v>23.3</v>
      </c>
      <c r="E31" s="6"/>
      <c r="F31" s="7"/>
      <c r="G31">
        <f t="shared" si="3"/>
        <v>15.142857142857146</v>
      </c>
    </row>
    <row r="32" spans="2:7" ht="15.75" thickBot="1" x14ac:dyDescent="0.3">
      <c r="B32" s="4">
        <v>0.16666666666666666</v>
      </c>
      <c r="C32" s="5">
        <v>0</v>
      </c>
      <c r="D32" s="5">
        <v>23.3</v>
      </c>
      <c r="E32" s="6"/>
      <c r="F32" s="7"/>
      <c r="G32">
        <f t="shared" si="3"/>
        <v>15.142857142857146</v>
      </c>
    </row>
    <row r="33" spans="2:7" ht="15.75" thickBot="1" x14ac:dyDescent="0.3">
      <c r="B33" s="4">
        <v>0.20833333333333334</v>
      </c>
      <c r="C33" s="5">
        <v>0</v>
      </c>
      <c r="D33" s="5">
        <v>22.8</v>
      </c>
      <c r="E33" s="8">
        <v>22.8</v>
      </c>
      <c r="F33" s="9">
        <v>4.8</v>
      </c>
      <c r="G33">
        <f>IF(F33&lt;0,0,IF(F33&gt;35,100,F33*100/35))</f>
        <v>13.714285714285714</v>
      </c>
    </row>
    <row r="34" spans="2:7" ht="15.75" thickBot="1" x14ac:dyDescent="0.3">
      <c r="B34" s="4">
        <v>0.25</v>
      </c>
      <c r="C34" s="5">
        <v>2</v>
      </c>
      <c r="D34" s="5">
        <v>22.8</v>
      </c>
      <c r="E34" s="8">
        <v>22.873999999999999</v>
      </c>
      <c r="F34" s="9">
        <v>4.8739999999999997</v>
      </c>
      <c r="G34">
        <f t="shared" ref="G34:G50" si="4">IF(F34&lt;0,0,IF(F34&gt;35,100,F34*100/35))</f>
        <v>13.925714285714285</v>
      </c>
    </row>
    <row r="35" spans="2:7" ht="15.75" thickBot="1" x14ac:dyDescent="0.3">
      <c r="B35" s="4">
        <v>0.29166666666666669</v>
      </c>
      <c r="C35" s="5">
        <v>22</v>
      </c>
      <c r="D35" s="5">
        <v>23.9</v>
      </c>
      <c r="E35" s="8">
        <v>24.321999999999999</v>
      </c>
      <c r="F35" s="9">
        <v>6.3220000000000001</v>
      </c>
      <c r="G35">
        <f t="shared" si="4"/>
        <v>18.062857142857144</v>
      </c>
    </row>
    <row r="36" spans="2:7" ht="15.75" thickBot="1" x14ac:dyDescent="0.3">
      <c r="B36" s="4">
        <v>0.33333333333333331</v>
      </c>
      <c r="C36" s="5">
        <v>54</v>
      </c>
      <c r="D36" s="5">
        <v>25</v>
      </c>
      <c r="E36" s="8">
        <v>26.631</v>
      </c>
      <c r="F36" s="9">
        <v>8.6310000000000002</v>
      </c>
      <c r="G36">
        <f t="shared" si="4"/>
        <v>24.66</v>
      </c>
    </row>
    <row r="37" spans="2:7" ht="15.75" thickBot="1" x14ac:dyDescent="0.3">
      <c r="B37" s="4">
        <v>0.375</v>
      </c>
      <c r="C37" s="5">
        <v>85</v>
      </c>
      <c r="D37" s="5">
        <v>26.7</v>
      </c>
      <c r="E37" s="8">
        <v>29.353000000000002</v>
      </c>
      <c r="F37" s="9">
        <v>11.353</v>
      </c>
      <c r="G37">
        <f t="shared" si="4"/>
        <v>32.437142857142852</v>
      </c>
    </row>
    <row r="38" spans="2:7" ht="15.75" thickBot="1" x14ac:dyDescent="0.3">
      <c r="B38" s="4">
        <v>0.41666666666666669</v>
      </c>
      <c r="C38" s="5">
        <v>112</v>
      </c>
      <c r="D38" s="5">
        <v>29.4</v>
      </c>
      <c r="E38" s="8">
        <v>32.768999999999998</v>
      </c>
      <c r="F38" s="9">
        <v>14.769</v>
      </c>
      <c r="G38">
        <f t="shared" si="4"/>
        <v>42.197142857142858</v>
      </c>
    </row>
    <row r="39" spans="2:7" ht="15.75" thickBot="1" x14ac:dyDescent="0.3">
      <c r="B39" s="4">
        <v>0.45833333333333331</v>
      </c>
      <c r="C39" s="5">
        <v>138</v>
      </c>
      <c r="D39" s="5">
        <v>30.6</v>
      </c>
      <c r="E39" s="8">
        <v>35.523000000000003</v>
      </c>
      <c r="F39" s="9">
        <v>17.523</v>
      </c>
      <c r="G39">
        <f t="shared" si="4"/>
        <v>50.065714285714286</v>
      </c>
    </row>
    <row r="40" spans="2:7" ht="15.75" thickBot="1" x14ac:dyDescent="0.3">
      <c r="B40" s="4">
        <v>0.5</v>
      </c>
      <c r="C40" s="5">
        <v>145</v>
      </c>
      <c r="D40" s="5">
        <v>31.7</v>
      </c>
      <c r="E40" s="8">
        <v>37.036999999999999</v>
      </c>
      <c r="F40" s="9">
        <v>19.036999999999999</v>
      </c>
      <c r="G40">
        <f t="shared" si="4"/>
        <v>54.39142857142857</v>
      </c>
    </row>
    <row r="41" spans="2:7" ht="15.75" thickBot="1" x14ac:dyDescent="0.3">
      <c r="B41" s="4">
        <v>0.54166666666666663</v>
      </c>
      <c r="C41" s="5">
        <v>150</v>
      </c>
      <c r="D41" s="5">
        <v>32.799999999999997</v>
      </c>
      <c r="E41" s="8">
        <v>38.353000000000002</v>
      </c>
      <c r="F41" s="9">
        <v>20.353000000000002</v>
      </c>
      <c r="G41">
        <f t="shared" si="4"/>
        <v>58.151428571428575</v>
      </c>
    </row>
    <row r="42" spans="2:7" ht="15.75" thickBot="1" x14ac:dyDescent="0.3">
      <c r="B42" s="4">
        <v>0.58333333333333337</v>
      </c>
      <c r="C42" s="5">
        <v>146</v>
      </c>
      <c r="D42" s="5">
        <v>32.200000000000003</v>
      </c>
      <c r="E42" s="8">
        <v>38.234000000000002</v>
      </c>
      <c r="F42" s="9">
        <v>20.234000000000002</v>
      </c>
      <c r="G42">
        <f t="shared" si="4"/>
        <v>57.811428571428571</v>
      </c>
    </row>
    <row r="43" spans="2:7" ht="15.75" thickBot="1" x14ac:dyDescent="0.3">
      <c r="B43" s="4">
        <v>0.625</v>
      </c>
      <c r="C43" s="5">
        <v>134</v>
      </c>
      <c r="D43" s="5">
        <v>32.799999999999997</v>
      </c>
      <c r="E43" s="8">
        <v>37.996000000000002</v>
      </c>
      <c r="F43" s="9">
        <v>19.995999999999999</v>
      </c>
      <c r="G43">
        <f t="shared" si="4"/>
        <v>57.131428571428572</v>
      </c>
    </row>
    <row r="44" spans="2:7" ht="15.75" thickBot="1" x14ac:dyDescent="0.3">
      <c r="B44" s="4">
        <v>0.66666666666666663</v>
      </c>
      <c r="C44" s="5">
        <v>113</v>
      </c>
      <c r="D44" s="5">
        <v>32.799999999999997</v>
      </c>
      <c r="E44" s="8">
        <v>37.372</v>
      </c>
      <c r="F44" s="9">
        <v>19.372</v>
      </c>
      <c r="G44">
        <f t="shared" si="4"/>
        <v>55.348571428571432</v>
      </c>
    </row>
    <row r="45" spans="2:7" ht="15.75" thickBot="1" x14ac:dyDescent="0.3">
      <c r="B45" s="4">
        <v>0.70833333333333337</v>
      </c>
      <c r="C45" s="5">
        <v>148</v>
      </c>
      <c r="D45" s="5">
        <v>31.7</v>
      </c>
      <c r="E45" s="8">
        <v>37.911999999999999</v>
      </c>
      <c r="F45" s="9">
        <v>19.911999999999999</v>
      </c>
      <c r="G45">
        <f t="shared" si="4"/>
        <v>56.89142857142857</v>
      </c>
    </row>
    <row r="46" spans="2:7" ht="15.75" thickBot="1" x14ac:dyDescent="0.3">
      <c r="B46" s="4">
        <v>0.75</v>
      </c>
      <c r="C46" s="5">
        <v>58</v>
      </c>
      <c r="D46" s="5">
        <v>29.4</v>
      </c>
      <c r="E46" s="8">
        <v>32.845999999999997</v>
      </c>
      <c r="F46" s="9">
        <v>14.846</v>
      </c>
      <c r="G46">
        <f t="shared" si="4"/>
        <v>42.417142857142856</v>
      </c>
    </row>
    <row r="47" spans="2:7" ht="15.75" thickBot="1" x14ac:dyDescent="0.3">
      <c r="B47" s="4">
        <v>0.79166666666666663</v>
      </c>
      <c r="C47" s="5">
        <v>30</v>
      </c>
      <c r="D47" s="5">
        <v>28.3</v>
      </c>
      <c r="E47" s="8">
        <v>30.068000000000001</v>
      </c>
      <c r="F47" s="9">
        <v>12.068</v>
      </c>
      <c r="G47">
        <f t="shared" si="4"/>
        <v>34.479999999999997</v>
      </c>
    </row>
    <row r="48" spans="2:7" ht="15.75" thickBot="1" x14ac:dyDescent="0.3">
      <c r="B48" s="4">
        <v>0.83333333333333337</v>
      </c>
      <c r="C48" s="5">
        <v>4</v>
      </c>
      <c r="D48" s="5">
        <v>26.7</v>
      </c>
      <c r="E48" s="8">
        <v>27.559000000000001</v>
      </c>
      <c r="F48" s="9">
        <v>9.5589999999999993</v>
      </c>
      <c r="G48">
        <f t="shared" si="4"/>
        <v>27.311428571428571</v>
      </c>
    </row>
    <row r="49" spans="2:7" ht="15.75" thickBot="1" x14ac:dyDescent="0.3">
      <c r="B49" s="4">
        <v>0.875</v>
      </c>
      <c r="C49" s="5">
        <v>0</v>
      </c>
      <c r="D49" s="5">
        <v>25.6</v>
      </c>
      <c r="E49" s="8">
        <v>26.062000000000001</v>
      </c>
      <c r="F49" s="9">
        <v>8.0619999999999994</v>
      </c>
      <c r="G49">
        <f t="shared" si="4"/>
        <v>23.034285714285712</v>
      </c>
    </row>
    <row r="50" spans="2:7" ht="15.75" thickBot="1" x14ac:dyDescent="0.3">
      <c r="B50" s="4">
        <v>0.91666666666666663</v>
      </c>
      <c r="C50" s="5">
        <v>0</v>
      </c>
      <c r="D50" s="5">
        <v>25</v>
      </c>
      <c r="E50" s="8">
        <v>25.251000000000001</v>
      </c>
      <c r="F50" s="9">
        <v>7.2510000000000003</v>
      </c>
      <c r="G50">
        <f t="shared" si="4"/>
        <v>20.717142857142857</v>
      </c>
    </row>
    <row r="51" spans="2:7" ht="15.75" thickBot="1" x14ac:dyDescent="0.3">
      <c r="B51" s="4">
        <v>0.95833333333333337</v>
      </c>
      <c r="C51" s="5">
        <v>0</v>
      </c>
      <c r="D51" s="5">
        <v>24.4</v>
      </c>
      <c r="E51" s="6"/>
      <c r="F51" s="7"/>
      <c r="G51">
        <f>IF((D51-18)&lt;0,0,IF((D51-18)&gt;35,100,(D51-18)*100/35))</f>
        <v>18.285714285714281</v>
      </c>
    </row>
    <row r="52" spans="2:7" ht="15.75" thickBot="1" x14ac:dyDescent="0.3">
      <c r="B52" s="4">
        <v>0</v>
      </c>
      <c r="C52" s="5">
        <v>0</v>
      </c>
      <c r="D52" s="5">
        <v>24.4</v>
      </c>
      <c r="E52" s="10"/>
      <c r="F52" s="11"/>
      <c r="G52">
        <f t="shared" ref="G52" si="5">IF((D52-18)&lt;0,0,IF((D52-18)&gt;35,100,(D52-18)*100/35))</f>
        <v>18.285714285714281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25</v>
      </c>
      <c r="E55" s="6"/>
      <c r="F55" s="7"/>
      <c r="G55">
        <f>IF((D55-18)&lt;0,0,IF((D55-18)&gt;35,100,(D55-18)*100/35))</f>
        <v>20</v>
      </c>
    </row>
    <row r="56" spans="2:7" ht="15.75" thickBot="1" x14ac:dyDescent="0.3">
      <c r="B56" s="4">
        <v>8.3333333333333329E-2</v>
      </c>
      <c r="C56" s="5">
        <v>0</v>
      </c>
      <c r="D56" s="5">
        <v>25</v>
      </c>
      <c r="E56" s="6"/>
      <c r="F56" s="7"/>
      <c r="G56">
        <f t="shared" ref="G56:G58" si="6">IF((D56-18)&lt;0,0,IF((D56-18)&gt;35,100,(D56-18)*100/35))</f>
        <v>20</v>
      </c>
    </row>
    <row r="57" spans="2:7" ht="15.75" thickBot="1" x14ac:dyDescent="0.3">
      <c r="B57" s="4">
        <v>0.125</v>
      </c>
      <c r="C57" s="5">
        <v>0</v>
      </c>
      <c r="D57" s="5">
        <v>24.4</v>
      </c>
      <c r="E57" s="6"/>
      <c r="F57" s="7"/>
      <c r="G57">
        <f t="shared" si="6"/>
        <v>18.285714285714281</v>
      </c>
    </row>
    <row r="58" spans="2:7" ht="15.75" thickBot="1" x14ac:dyDescent="0.3">
      <c r="B58" s="4">
        <v>0.16666666666666666</v>
      </c>
      <c r="C58" s="5">
        <v>0</v>
      </c>
      <c r="D58" s="5">
        <v>24.4</v>
      </c>
      <c r="E58" s="6"/>
      <c r="F58" s="7"/>
      <c r="G58">
        <f t="shared" si="6"/>
        <v>18.285714285714281</v>
      </c>
    </row>
    <row r="59" spans="2:7" ht="15.75" thickBot="1" x14ac:dyDescent="0.3">
      <c r="B59" s="4">
        <v>0.20833333333333334</v>
      </c>
      <c r="C59" s="5">
        <v>0</v>
      </c>
      <c r="D59" s="5">
        <v>23.9</v>
      </c>
      <c r="E59" s="8">
        <v>23.9</v>
      </c>
      <c r="F59" s="9">
        <v>5.9</v>
      </c>
      <c r="G59">
        <f>IF(F59&lt;0,0,IF(F59&gt;35,100,F59*100/35))</f>
        <v>16.857142857142858</v>
      </c>
    </row>
    <row r="60" spans="2:7" ht="15.75" thickBot="1" x14ac:dyDescent="0.3">
      <c r="B60" s="4">
        <v>0.25</v>
      </c>
      <c r="C60" s="5">
        <v>5</v>
      </c>
      <c r="D60" s="5">
        <v>22.8</v>
      </c>
      <c r="E60" s="8">
        <v>23.38</v>
      </c>
      <c r="F60" s="9">
        <v>5.38</v>
      </c>
      <c r="G60">
        <f t="shared" ref="G60:G76" si="7">IF(F60&lt;0,0,IF(F60&gt;35,100,F60*100/35))</f>
        <v>15.371428571428572</v>
      </c>
    </row>
    <row r="61" spans="2:7" ht="15.75" thickBot="1" x14ac:dyDescent="0.3">
      <c r="B61" s="4">
        <v>0.29166666666666669</v>
      </c>
      <c r="C61" s="5">
        <v>104</v>
      </c>
      <c r="D61" s="5">
        <v>23.9</v>
      </c>
      <c r="E61" s="8">
        <v>27.388999999999999</v>
      </c>
      <c r="F61" s="9">
        <v>9.3889999999999993</v>
      </c>
      <c r="G61">
        <f t="shared" si="7"/>
        <v>26.825714285714284</v>
      </c>
    </row>
    <row r="62" spans="2:7" ht="15.75" thickBot="1" x14ac:dyDescent="0.3">
      <c r="B62" s="4">
        <v>0.33333333333333331</v>
      </c>
      <c r="C62" s="5">
        <v>291</v>
      </c>
      <c r="D62" s="5">
        <v>23.9</v>
      </c>
      <c r="E62" s="8">
        <v>34.914000000000001</v>
      </c>
      <c r="F62" s="9">
        <v>16.914000000000001</v>
      </c>
      <c r="G62">
        <f t="shared" si="7"/>
        <v>48.325714285714291</v>
      </c>
    </row>
    <row r="63" spans="2:7" ht="15.75" thickBot="1" x14ac:dyDescent="0.3">
      <c r="B63" s="4">
        <v>0.375</v>
      </c>
      <c r="C63" s="5">
        <v>492</v>
      </c>
      <c r="D63" s="5">
        <v>23.9</v>
      </c>
      <c r="E63" s="8">
        <v>42.914000000000001</v>
      </c>
      <c r="F63" s="9">
        <v>24.914000000000001</v>
      </c>
      <c r="G63">
        <f t="shared" si="7"/>
        <v>71.182857142857145</v>
      </c>
    </row>
    <row r="64" spans="2:7" ht="15.75" thickBot="1" x14ac:dyDescent="0.3">
      <c r="B64" s="4">
        <v>0.41666666666666669</v>
      </c>
      <c r="C64" s="5">
        <v>655</v>
      </c>
      <c r="D64" s="5">
        <v>23.9</v>
      </c>
      <c r="E64" s="8">
        <v>49.548000000000002</v>
      </c>
      <c r="F64" s="9">
        <v>31.547999999999998</v>
      </c>
      <c r="G64">
        <f t="shared" si="7"/>
        <v>90.137142857142848</v>
      </c>
    </row>
    <row r="65" spans="2:7" ht="15.75" thickBot="1" x14ac:dyDescent="0.3">
      <c r="B65" s="4">
        <v>0.45833333333333331</v>
      </c>
      <c r="C65" s="5">
        <v>790</v>
      </c>
      <c r="D65" s="5">
        <v>20</v>
      </c>
      <c r="E65" s="8">
        <v>52.545000000000002</v>
      </c>
      <c r="F65" s="9">
        <v>34.545000000000002</v>
      </c>
      <c r="G65">
        <f t="shared" si="7"/>
        <v>98.7</v>
      </c>
    </row>
    <row r="66" spans="2:7" ht="15.75" thickBot="1" x14ac:dyDescent="0.3">
      <c r="B66" s="4">
        <v>0.5</v>
      </c>
      <c r="C66" s="5">
        <v>899</v>
      </c>
      <c r="D66" s="5">
        <v>20</v>
      </c>
      <c r="E66" s="8">
        <v>55.698</v>
      </c>
      <c r="F66" s="9">
        <v>37.698</v>
      </c>
      <c r="G66">
        <f t="shared" si="7"/>
        <v>100</v>
      </c>
    </row>
    <row r="67" spans="2:7" ht="15.75" thickBot="1" x14ac:dyDescent="0.3">
      <c r="B67" s="4">
        <v>0.54166666666666663</v>
      </c>
      <c r="C67" s="5">
        <v>932</v>
      </c>
      <c r="D67" s="5">
        <v>20</v>
      </c>
      <c r="E67" s="8">
        <v>57.158000000000001</v>
      </c>
      <c r="F67" s="9">
        <v>39.158000000000001</v>
      </c>
      <c r="G67">
        <f t="shared" si="7"/>
        <v>100</v>
      </c>
    </row>
    <row r="68" spans="2:7" ht="15.75" thickBot="1" x14ac:dyDescent="0.3">
      <c r="B68" s="4">
        <v>0.58333333333333337</v>
      </c>
      <c r="C68" s="5">
        <v>905</v>
      </c>
      <c r="D68" s="5">
        <v>19.399999999999999</v>
      </c>
      <c r="E68" s="8">
        <v>55.889000000000003</v>
      </c>
      <c r="F68" s="9">
        <v>37.889000000000003</v>
      </c>
      <c r="G68">
        <f t="shared" si="7"/>
        <v>100</v>
      </c>
    </row>
    <row r="69" spans="2:7" ht="15.75" thickBot="1" x14ac:dyDescent="0.3">
      <c r="B69" s="4">
        <v>0.625</v>
      </c>
      <c r="C69" s="5">
        <v>822</v>
      </c>
      <c r="D69" s="5">
        <v>21.1</v>
      </c>
      <c r="E69" s="8">
        <v>53.646000000000001</v>
      </c>
      <c r="F69" s="9">
        <v>35.646000000000001</v>
      </c>
      <c r="G69">
        <f t="shared" si="7"/>
        <v>100</v>
      </c>
    </row>
    <row r="70" spans="2:7" ht="15.75" thickBot="1" x14ac:dyDescent="0.3">
      <c r="B70" s="4">
        <v>0.66666666666666663</v>
      </c>
      <c r="C70" s="5">
        <v>684</v>
      </c>
      <c r="D70" s="5">
        <v>22.2</v>
      </c>
      <c r="E70" s="8">
        <v>49.563000000000002</v>
      </c>
      <c r="F70" s="9">
        <v>31.562999999999999</v>
      </c>
      <c r="G70">
        <f t="shared" si="7"/>
        <v>90.179999999999993</v>
      </c>
    </row>
    <row r="71" spans="2:7" ht="15.75" thickBot="1" x14ac:dyDescent="0.3">
      <c r="B71" s="4">
        <v>0.70833333333333337</v>
      </c>
      <c r="C71" s="5">
        <v>97</v>
      </c>
      <c r="D71" s="5">
        <v>22.2</v>
      </c>
      <c r="E71" s="8">
        <v>27.884</v>
      </c>
      <c r="F71" s="9">
        <v>9.8840000000000003</v>
      </c>
      <c r="G71">
        <f t="shared" si="7"/>
        <v>28.240000000000002</v>
      </c>
    </row>
    <row r="72" spans="2:7" ht="15.75" thickBot="1" x14ac:dyDescent="0.3">
      <c r="B72" s="4">
        <v>0.75</v>
      </c>
      <c r="C72" s="5">
        <v>129</v>
      </c>
      <c r="D72" s="5">
        <v>22.2</v>
      </c>
      <c r="E72" s="8">
        <v>27.4</v>
      </c>
      <c r="F72" s="9">
        <v>9.4</v>
      </c>
      <c r="G72">
        <f t="shared" si="7"/>
        <v>26.857142857142858</v>
      </c>
    </row>
    <row r="73" spans="2:7" ht="15.75" thickBot="1" x14ac:dyDescent="0.3">
      <c r="B73" s="4">
        <v>0.79166666666666663</v>
      </c>
      <c r="C73" s="5">
        <v>24</v>
      </c>
      <c r="D73" s="5">
        <v>20.6</v>
      </c>
      <c r="E73" s="8">
        <v>22.460999999999999</v>
      </c>
      <c r="F73" s="9">
        <v>4.4610000000000003</v>
      </c>
      <c r="G73">
        <f t="shared" si="7"/>
        <v>12.745714285714286</v>
      </c>
    </row>
    <row r="74" spans="2:7" ht="15.75" thickBot="1" x14ac:dyDescent="0.3">
      <c r="B74" s="4">
        <v>0.83333333333333337</v>
      </c>
      <c r="C74" s="5">
        <v>3</v>
      </c>
      <c r="D74" s="5">
        <v>20</v>
      </c>
      <c r="E74" s="8">
        <v>20.47</v>
      </c>
      <c r="F74" s="9">
        <v>2.4700000000000002</v>
      </c>
      <c r="G74">
        <f t="shared" si="7"/>
        <v>7.0571428571428578</v>
      </c>
    </row>
    <row r="75" spans="2:7" ht="15.75" thickBot="1" x14ac:dyDescent="0.3">
      <c r="B75" s="4">
        <v>0.875</v>
      </c>
      <c r="C75" s="5">
        <v>0</v>
      </c>
      <c r="D75" s="5">
        <v>19.399999999999999</v>
      </c>
      <c r="E75" s="8">
        <v>19.652000000000001</v>
      </c>
      <c r="F75" s="9">
        <v>1.6519999999999999</v>
      </c>
      <c r="G75">
        <f t="shared" si="7"/>
        <v>4.72</v>
      </c>
    </row>
    <row r="76" spans="2:7" ht="15.75" thickBot="1" x14ac:dyDescent="0.3">
      <c r="B76" s="4">
        <v>0.91666666666666663</v>
      </c>
      <c r="C76" s="5">
        <v>0</v>
      </c>
      <c r="D76" s="5">
        <v>18.899999999999999</v>
      </c>
      <c r="E76" s="8">
        <v>19.099</v>
      </c>
      <c r="F76" s="9">
        <v>1.099</v>
      </c>
      <c r="G76">
        <f t="shared" si="7"/>
        <v>3.1399999999999997</v>
      </c>
    </row>
    <row r="77" spans="2:7" ht="15.75" thickBot="1" x14ac:dyDescent="0.3">
      <c r="B77" s="4">
        <v>0.95833333333333337</v>
      </c>
      <c r="C77" s="5">
        <v>0</v>
      </c>
      <c r="D77" s="5">
        <v>18.899999999999999</v>
      </c>
      <c r="E77" s="6"/>
      <c r="F77" s="7"/>
      <c r="G77">
        <f>IF((D77-18)&lt;0,0,IF((D77-18)&gt;35,100,(D77-18)*100/35))</f>
        <v>2.5714285714285672</v>
      </c>
    </row>
    <row r="78" spans="2:7" ht="15.75" thickBot="1" x14ac:dyDescent="0.3">
      <c r="B78" s="4">
        <v>0</v>
      </c>
      <c r="C78" s="5">
        <v>0</v>
      </c>
      <c r="D78" s="5">
        <v>19.399999999999999</v>
      </c>
      <c r="E78" s="10"/>
      <c r="F78" s="11"/>
      <c r="G78">
        <f t="shared" ref="G78" si="8">IF((D78-18)&lt;0,0,IF((D78-18)&gt;35,100,(D78-18)*100/35))</f>
        <v>3.999999999999996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43" workbookViewId="0">
      <selection activeCell="K58" sqref="K58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23.773</v>
      </c>
      <c r="E3" s="6"/>
      <c r="F3" s="7"/>
      <c r="G3">
        <f>IF((D3-18)&lt;0,0,IF((D3-18)&gt;35,100,(D3-18)*100/35))</f>
        <v>16.494285714285713</v>
      </c>
    </row>
    <row r="4" spans="2:7" ht="15.75" thickBot="1" x14ac:dyDescent="0.3">
      <c r="B4" s="4">
        <v>8.3333333333333329E-2</v>
      </c>
      <c r="C4" s="5">
        <v>0</v>
      </c>
      <c r="D4" s="5">
        <v>24.51</v>
      </c>
      <c r="E4" s="6"/>
      <c r="F4" s="7"/>
      <c r="G4">
        <f t="shared" ref="G4:G6" si="0">IF((D4-18)&lt;0,0,IF((D4-18)&gt;35,100,(D4-18)*100/35))</f>
        <v>18.600000000000005</v>
      </c>
    </row>
    <row r="5" spans="2:7" ht="15.75" thickBot="1" x14ac:dyDescent="0.3">
      <c r="B5" s="4">
        <v>0.125</v>
      </c>
      <c r="C5" s="5">
        <v>0</v>
      </c>
      <c r="D5" s="5">
        <v>24.183</v>
      </c>
      <c r="E5" s="6"/>
      <c r="F5" s="7"/>
      <c r="G5">
        <f t="shared" si="0"/>
        <v>17.665714285714284</v>
      </c>
    </row>
    <row r="6" spans="2:7" ht="15.75" thickBot="1" x14ac:dyDescent="0.3">
      <c r="B6" s="4">
        <v>0.16666666666666666</v>
      </c>
      <c r="C6" s="5">
        <v>0</v>
      </c>
      <c r="D6" s="5">
        <v>23.853000000000002</v>
      </c>
      <c r="E6" s="6"/>
      <c r="F6" s="7"/>
      <c r="G6">
        <f t="shared" si="0"/>
        <v>16.722857142857148</v>
      </c>
    </row>
    <row r="7" spans="2:7" ht="15.75" thickBot="1" x14ac:dyDescent="0.3">
      <c r="B7" s="4">
        <v>0.20833333333333334</v>
      </c>
      <c r="C7" s="5">
        <v>0</v>
      </c>
      <c r="D7" s="5">
        <v>23.773</v>
      </c>
      <c r="E7" s="8">
        <v>23.773</v>
      </c>
      <c r="F7" s="9">
        <v>5.7729999999999997</v>
      </c>
      <c r="G7">
        <f>IF(F7&lt;0,0,IF(F7&gt;35,100,F7*100/35))</f>
        <v>16.494285714285713</v>
      </c>
    </row>
    <row r="8" spans="2:7" ht="15.75" thickBot="1" x14ac:dyDescent="0.3">
      <c r="B8" s="4">
        <v>0.25</v>
      </c>
      <c r="C8" s="5">
        <v>14.4</v>
      </c>
      <c r="D8" s="5">
        <v>24.373000000000001</v>
      </c>
      <c r="E8" s="8">
        <v>24.689</v>
      </c>
      <c r="F8" s="9">
        <v>6.6890000000000001</v>
      </c>
      <c r="G8">
        <f t="shared" ref="G8:G24" si="1">IF(F8&lt;0,0,IF(F8&gt;35,100,F8*100/35))</f>
        <v>19.111428571428572</v>
      </c>
    </row>
    <row r="9" spans="2:7" ht="15.75" thickBot="1" x14ac:dyDescent="0.3">
      <c r="B9" s="4">
        <v>0.29166666666666669</v>
      </c>
      <c r="C9" s="5">
        <v>107.467</v>
      </c>
      <c r="D9" s="5">
        <v>25.22</v>
      </c>
      <c r="E9" s="8">
        <v>28.908000000000001</v>
      </c>
      <c r="F9" s="9">
        <v>10.907999999999999</v>
      </c>
      <c r="G9">
        <f t="shared" si="1"/>
        <v>31.165714285714284</v>
      </c>
    </row>
    <row r="10" spans="2:7" ht="15.75" thickBot="1" x14ac:dyDescent="0.3">
      <c r="B10" s="4">
        <v>0.33333333333333331</v>
      </c>
      <c r="C10" s="5">
        <v>217.93299999999999</v>
      </c>
      <c r="D10" s="5">
        <v>26.92</v>
      </c>
      <c r="E10" s="8">
        <v>34.64</v>
      </c>
      <c r="F10" s="9">
        <v>16.64</v>
      </c>
      <c r="G10">
        <f t="shared" si="1"/>
        <v>47.542857142857144</v>
      </c>
    </row>
    <row r="11" spans="2:7" ht="15.75" thickBot="1" x14ac:dyDescent="0.3">
      <c r="B11" s="4">
        <v>0.375</v>
      </c>
      <c r="C11" s="5">
        <v>340</v>
      </c>
      <c r="D11" s="5">
        <v>28.023</v>
      </c>
      <c r="E11" s="8">
        <v>40.774999999999999</v>
      </c>
      <c r="F11" s="9">
        <v>22.774999999999999</v>
      </c>
      <c r="G11">
        <f t="shared" si="1"/>
        <v>65.071428571428569</v>
      </c>
    </row>
    <row r="12" spans="2:7" ht="15.75" thickBot="1" x14ac:dyDescent="0.3">
      <c r="B12" s="4">
        <v>0.41666666666666669</v>
      </c>
      <c r="C12" s="5">
        <v>453.06700000000001</v>
      </c>
      <c r="D12" s="5">
        <v>29.356999999999999</v>
      </c>
      <c r="E12" s="8">
        <v>46.587000000000003</v>
      </c>
      <c r="F12" s="9">
        <v>28.587</v>
      </c>
      <c r="G12">
        <f t="shared" si="1"/>
        <v>81.677142857142854</v>
      </c>
    </row>
    <row r="13" spans="2:7" ht="15.75" thickBot="1" x14ac:dyDescent="0.3">
      <c r="B13" s="4">
        <v>0.45833333333333331</v>
      </c>
      <c r="C13" s="5">
        <v>543.13300000000004</v>
      </c>
      <c r="D13" s="5">
        <v>30.547000000000001</v>
      </c>
      <c r="E13" s="8">
        <v>51.499000000000002</v>
      </c>
      <c r="F13" s="9">
        <v>33.499000000000002</v>
      </c>
      <c r="G13">
        <f t="shared" si="1"/>
        <v>95.71142857142857</v>
      </c>
    </row>
    <row r="14" spans="2:7" ht="15.75" thickBot="1" x14ac:dyDescent="0.3">
      <c r="B14" s="4">
        <v>0.5</v>
      </c>
      <c r="C14" s="5">
        <v>664.5</v>
      </c>
      <c r="D14" s="5">
        <v>31.466999999999999</v>
      </c>
      <c r="E14" s="8">
        <v>57.283000000000001</v>
      </c>
      <c r="F14" s="9">
        <v>39.283000000000001</v>
      </c>
      <c r="G14">
        <f t="shared" si="1"/>
        <v>100</v>
      </c>
    </row>
    <row r="15" spans="2:7" ht="15.75" thickBot="1" x14ac:dyDescent="0.3">
      <c r="B15" s="4">
        <v>0.54166666666666663</v>
      </c>
      <c r="C15" s="5">
        <v>630.70000000000005</v>
      </c>
      <c r="D15" s="5">
        <v>32.42</v>
      </c>
      <c r="E15" s="8">
        <v>57.35</v>
      </c>
      <c r="F15" s="9">
        <v>39.35</v>
      </c>
      <c r="G15">
        <f t="shared" si="1"/>
        <v>100</v>
      </c>
    </row>
    <row r="16" spans="2:7" ht="15.75" thickBot="1" x14ac:dyDescent="0.3">
      <c r="B16" s="4">
        <v>0.58333333333333337</v>
      </c>
      <c r="C16" s="5">
        <v>648.23299999999995</v>
      </c>
      <c r="D16" s="5">
        <v>32.563000000000002</v>
      </c>
      <c r="E16" s="8">
        <v>58.363999999999997</v>
      </c>
      <c r="F16" s="9">
        <v>40.363999999999997</v>
      </c>
      <c r="G16">
        <f t="shared" si="1"/>
        <v>100</v>
      </c>
    </row>
    <row r="17" spans="2:7" ht="15.75" thickBot="1" x14ac:dyDescent="0.3">
      <c r="B17" s="4">
        <v>0.625</v>
      </c>
      <c r="C17" s="5">
        <v>670.13300000000004</v>
      </c>
      <c r="D17" s="5">
        <v>32.622999999999998</v>
      </c>
      <c r="E17" s="8">
        <v>59.33</v>
      </c>
      <c r="F17" s="9">
        <v>41.33</v>
      </c>
      <c r="G17">
        <f t="shared" si="1"/>
        <v>100</v>
      </c>
    </row>
    <row r="18" spans="2:7" ht="15.75" thickBot="1" x14ac:dyDescent="0.3">
      <c r="B18" s="4">
        <v>0.66666666666666663</v>
      </c>
      <c r="C18" s="5">
        <v>561.23299999999995</v>
      </c>
      <c r="D18" s="5">
        <v>32.78</v>
      </c>
      <c r="E18" s="8">
        <v>55.5</v>
      </c>
      <c r="F18" s="9">
        <v>37.5</v>
      </c>
      <c r="G18">
        <f t="shared" si="1"/>
        <v>100</v>
      </c>
    </row>
    <row r="19" spans="2:7" ht="15.75" thickBot="1" x14ac:dyDescent="0.3">
      <c r="B19" s="4">
        <v>0.70833333333333337</v>
      </c>
      <c r="C19" s="5">
        <v>443.16699999999997</v>
      </c>
      <c r="D19" s="5">
        <v>32.56</v>
      </c>
      <c r="E19" s="8">
        <v>50.749000000000002</v>
      </c>
      <c r="F19" s="9">
        <v>32.749000000000002</v>
      </c>
      <c r="G19">
        <f t="shared" si="1"/>
        <v>93.568571428571431</v>
      </c>
    </row>
    <row r="20" spans="2:7" ht="15.75" thickBot="1" x14ac:dyDescent="0.3">
      <c r="B20" s="4">
        <v>0.75</v>
      </c>
      <c r="C20" s="5">
        <v>295.733</v>
      </c>
      <c r="D20" s="5">
        <v>31.11</v>
      </c>
      <c r="E20" s="8">
        <v>43.948999999999998</v>
      </c>
      <c r="F20" s="9">
        <v>25.949000000000002</v>
      </c>
      <c r="G20">
        <f t="shared" si="1"/>
        <v>74.14</v>
      </c>
    </row>
    <row r="21" spans="2:7" ht="15.75" thickBot="1" x14ac:dyDescent="0.3">
      <c r="B21" s="4">
        <v>0.79166666666666663</v>
      </c>
      <c r="C21" s="5">
        <v>156.267</v>
      </c>
      <c r="D21" s="5">
        <v>30.407</v>
      </c>
      <c r="E21" s="8">
        <v>37.417000000000002</v>
      </c>
      <c r="F21" s="9">
        <v>19.417000000000002</v>
      </c>
      <c r="G21">
        <f t="shared" si="1"/>
        <v>55.477142857142866</v>
      </c>
    </row>
    <row r="22" spans="2:7" ht="15.75" thickBot="1" x14ac:dyDescent="0.3">
      <c r="B22" s="4">
        <v>0.83333333333333337</v>
      </c>
      <c r="C22" s="5">
        <v>41.133000000000003</v>
      </c>
      <c r="D22" s="5">
        <v>28.79</v>
      </c>
      <c r="E22" s="8">
        <v>31.428999999999998</v>
      </c>
      <c r="F22" s="9">
        <v>13.429</v>
      </c>
      <c r="G22">
        <f t="shared" si="1"/>
        <v>38.368571428571428</v>
      </c>
    </row>
    <row r="23" spans="2:7" ht="15.75" thickBot="1" x14ac:dyDescent="0.3">
      <c r="B23" s="4">
        <v>0.875</v>
      </c>
      <c r="C23" s="5">
        <v>0.53300000000000003</v>
      </c>
      <c r="D23" s="5">
        <v>27.79</v>
      </c>
      <c r="E23" s="8">
        <v>28.352</v>
      </c>
      <c r="F23" s="9">
        <v>10.352</v>
      </c>
      <c r="G23">
        <f t="shared" si="1"/>
        <v>29.57714285714286</v>
      </c>
    </row>
    <row r="24" spans="2:7" ht="15.75" thickBot="1" x14ac:dyDescent="0.3">
      <c r="B24" s="4">
        <v>0.91666666666666663</v>
      </c>
      <c r="C24" s="5">
        <v>0</v>
      </c>
      <c r="D24" s="5">
        <v>27.053000000000001</v>
      </c>
      <c r="E24" s="8">
        <v>27.361000000000001</v>
      </c>
      <c r="F24" s="9">
        <v>9.3610000000000007</v>
      </c>
      <c r="G24">
        <f t="shared" si="1"/>
        <v>26.745714285714286</v>
      </c>
    </row>
    <row r="25" spans="2:7" ht="15.75" thickBot="1" x14ac:dyDescent="0.3">
      <c r="B25" s="4">
        <v>0.95833333333333337</v>
      </c>
      <c r="C25" s="5">
        <v>0</v>
      </c>
      <c r="D25" s="5">
        <v>26.207000000000001</v>
      </c>
      <c r="E25" s="6"/>
      <c r="F25" s="7"/>
      <c r="G25">
        <f>IF((D25-18)&lt;0,0,IF((D25-18)&gt;35,100,(D25-18)*100/35))</f>
        <v>23.44857142857143</v>
      </c>
    </row>
    <row r="26" spans="2:7" ht="15.75" thickBot="1" x14ac:dyDescent="0.3">
      <c r="B26" s="4">
        <v>0</v>
      </c>
      <c r="C26" s="5">
        <v>0</v>
      </c>
      <c r="D26" s="5">
        <v>26.06</v>
      </c>
      <c r="E26" s="10"/>
      <c r="F26" s="11"/>
      <c r="G26">
        <f t="shared" ref="G26" si="2">IF((D26-18)&lt;0,0,IF((D26-18)&gt;35,100,(D26-18)*100/35))</f>
        <v>23.028571428571425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23.9</v>
      </c>
      <c r="E29" s="6"/>
      <c r="F29" s="7"/>
      <c r="G29">
        <f>IF((D29-18)&lt;0,0,IF((D29-18)&gt;35,100,(D29-18)*100/35))</f>
        <v>16.857142857142854</v>
      </c>
    </row>
    <row r="30" spans="2:7" ht="15.75" thickBot="1" x14ac:dyDescent="0.3">
      <c r="B30" s="4">
        <v>8.3333333333333329E-2</v>
      </c>
      <c r="C30" s="5">
        <v>0</v>
      </c>
      <c r="D30" s="5">
        <v>22.8</v>
      </c>
      <c r="E30" s="6"/>
      <c r="F30" s="7"/>
      <c r="G30">
        <f t="shared" ref="G30:G32" si="3">IF((D30-18)&lt;0,0,IF((D30-18)&gt;35,100,(D30-18)*100/35))</f>
        <v>13.714285714285715</v>
      </c>
    </row>
    <row r="31" spans="2:7" ht="15.75" thickBot="1" x14ac:dyDescent="0.3">
      <c r="B31" s="4">
        <v>0.125</v>
      </c>
      <c r="C31" s="5">
        <v>0</v>
      </c>
      <c r="D31" s="5">
        <v>22.8</v>
      </c>
      <c r="E31" s="6"/>
      <c r="F31" s="7"/>
      <c r="G31">
        <f t="shared" si="3"/>
        <v>13.714285714285715</v>
      </c>
    </row>
    <row r="32" spans="2:7" ht="15.75" thickBot="1" x14ac:dyDescent="0.3">
      <c r="B32" s="4">
        <v>0.16666666666666666</v>
      </c>
      <c r="C32" s="5">
        <v>0</v>
      </c>
      <c r="D32" s="5">
        <v>22.2</v>
      </c>
      <c r="E32" s="6"/>
      <c r="F32" s="7"/>
      <c r="G32">
        <f t="shared" si="3"/>
        <v>11.999999999999998</v>
      </c>
    </row>
    <row r="33" spans="2:7" ht="15.75" thickBot="1" x14ac:dyDescent="0.3">
      <c r="B33" s="4">
        <v>0.20833333333333334</v>
      </c>
      <c r="C33" s="5">
        <v>0</v>
      </c>
      <c r="D33" s="5">
        <v>21.1</v>
      </c>
      <c r="E33" s="8">
        <v>21.1</v>
      </c>
      <c r="F33" s="9">
        <v>3.1</v>
      </c>
      <c r="G33">
        <f>IF(F33&lt;0,0,IF(F33&gt;35,100,F33*100/35))</f>
        <v>8.8571428571428577</v>
      </c>
    </row>
    <row r="34" spans="2:7" ht="15.75" thickBot="1" x14ac:dyDescent="0.3">
      <c r="B34" s="4">
        <v>0.25</v>
      </c>
      <c r="C34" s="5">
        <v>19</v>
      </c>
      <c r="D34" s="5">
        <v>21.7</v>
      </c>
      <c r="E34" s="8">
        <v>22.186</v>
      </c>
      <c r="F34" s="9">
        <v>4.1859999999999999</v>
      </c>
      <c r="G34">
        <f t="shared" ref="G34:G50" si="4">IF(F34&lt;0,0,IF(F34&gt;35,100,F34*100/35))</f>
        <v>11.96</v>
      </c>
    </row>
    <row r="35" spans="2:7" ht="15.75" thickBot="1" x14ac:dyDescent="0.3">
      <c r="B35" s="4">
        <v>0.29166666666666669</v>
      </c>
      <c r="C35" s="5">
        <v>139</v>
      </c>
      <c r="D35" s="5">
        <v>22.8</v>
      </c>
      <c r="E35" s="8">
        <v>27.574999999999999</v>
      </c>
      <c r="F35" s="9">
        <v>9.5749999999999993</v>
      </c>
      <c r="G35">
        <f t="shared" si="4"/>
        <v>27.357142857142854</v>
      </c>
    </row>
    <row r="36" spans="2:7" ht="15.75" thickBot="1" x14ac:dyDescent="0.3">
      <c r="B36" s="4">
        <v>0.33333333333333331</v>
      </c>
      <c r="C36" s="5">
        <v>151</v>
      </c>
      <c r="D36" s="5">
        <v>23.9</v>
      </c>
      <c r="E36" s="8">
        <v>29.446999999999999</v>
      </c>
      <c r="F36" s="9">
        <v>11.446999999999999</v>
      </c>
      <c r="G36">
        <f t="shared" si="4"/>
        <v>32.705714285714279</v>
      </c>
    </row>
    <row r="37" spans="2:7" ht="15.75" thickBot="1" x14ac:dyDescent="0.3">
      <c r="B37" s="4">
        <v>0.375</v>
      </c>
      <c r="C37" s="5">
        <v>251</v>
      </c>
      <c r="D37" s="5">
        <v>23.9</v>
      </c>
      <c r="E37" s="8">
        <v>33.594999999999999</v>
      </c>
      <c r="F37" s="9">
        <v>15.595000000000001</v>
      </c>
      <c r="G37">
        <f t="shared" si="4"/>
        <v>44.557142857142857</v>
      </c>
    </row>
    <row r="38" spans="2:7" ht="15.75" thickBot="1" x14ac:dyDescent="0.3">
      <c r="B38" s="4">
        <v>0.41666666666666669</v>
      </c>
      <c r="C38" s="5">
        <v>211</v>
      </c>
      <c r="D38" s="5">
        <v>25.6</v>
      </c>
      <c r="E38" s="8">
        <v>33.524999999999999</v>
      </c>
      <c r="F38" s="9">
        <v>15.525</v>
      </c>
      <c r="G38">
        <f t="shared" si="4"/>
        <v>44.357142857142854</v>
      </c>
    </row>
    <row r="39" spans="2:7" ht="15.75" thickBot="1" x14ac:dyDescent="0.3">
      <c r="B39" s="4">
        <v>0.45833333333333331</v>
      </c>
      <c r="C39" s="5">
        <v>218</v>
      </c>
      <c r="D39" s="5">
        <v>27.8</v>
      </c>
      <c r="E39" s="8">
        <v>35.667999999999999</v>
      </c>
      <c r="F39" s="9">
        <v>17.667999999999999</v>
      </c>
      <c r="G39">
        <f t="shared" si="4"/>
        <v>50.48</v>
      </c>
    </row>
    <row r="40" spans="2:7" ht="15.75" thickBot="1" x14ac:dyDescent="0.3">
      <c r="B40" s="4">
        <v>0.5</v>
      </c>
      <c r="C40" s="5">
        <v>155</v>
      </c>
      <c r="D40" s="5">
        <v>30</v>
      </c>
      <c r="E40" s="8">
        <v>35.536999999999999</v>
      </c>
      <c r="F40" s="9">
        <v>17.536999999999999</v>
      </c>
      <c r="G40">
        <f t="shared" si="4"/>
        <v>50.105714285714278</v>
      </c>
    </row>
    <row r="41" spans="2:7" ht="15.75" thickBot="1" x14ac:dyDescent="0.3">
      <c r="B41" s="4">
        <v>0.54166666666666663</v>
      </c>
      <c r="C41" s="5">
        <v>208</v>
      </c>
      <c r="D41" s="5">
        <v>31.7</v>
      </c>
      <c r="E41" s="8">
        <v>39.195</v>
      </c>
      <c r="F41" s="9">
        <v>21.195</v>
      </c>
      <c r="G41">
        <f t="shared" si="4"/>
        <v>60.557142857142857</v>
      </c>
    </row>
    <row r="42" spans="2:7" ht="15.75" thickBot="1" x14ac:dyDescent="0.3">
      <c r="B42" s="4">
        <v>0.58333333333333337</v>
      </c>
      <c r="C42" s="5">
        <v>149</v>
      </c>
      <c r="D42" s="5">
        <v>32.799999999999997</v>
      </c>
      <c r="E42" s="8">
        <v>38.481999999999999</v>
      </c>
      <c r="F42" s="9">
        <v>20.481999999999999</v>
      </c>
      <c r="G42">
        <f t="shared" si="4"/>
        <v>58.519999999999996</v>
      </c>
    </row>
    <row r="43" spans="2:7" ht="15.75" thickBot="1" x14ac:dyDescent="0.3">
      <c r="B43" s="4">
        <v>0.625</v>
      </c>
      <c r="C43" s="5">
        <v>203</v>
      </c>
      <c r="D43" s="5">
        <v>33.299999999999997</v>
      </c>
      <c r="E43" s="8">
        <v>41.052999999999997</v>
      </c>
      <c r="F43" s="9">
        <v>23.053000000000001</v>
      </c>
      <c r="G43">
        <f t="shared" si="4"/>
        <v>65.86571428571429</v>
      </c>
    </row>
    <row r="44" spans="2:7" ht="15.75" thickBot="1" x14ac:dyDescent="0.3">
      <c r="B44" s="4">
        <v>0.66666666666666663</v>
      </c>
      <c r="C44" s="5">
        <v>183</v>
      </c>
      <c r="D44" s="5">
        <v>33.299999999999997</v>
      </c>
      <c r="E44" s="8">
        <v>40.652999999999999</v>
      </c>
      <c r="F44" s="9">
        <v>22.652999999999999</v>
      </c>
      <c r="G44">
        <f t="shared" si="4"/>
        <v>64.722857142857137</v>
      </c>
    </row>
    <row r="45" spans="2:7" ht="15.75" thickBot="1" x14ac:dyDescent="0.3">
      <c r="B45" s="4">
        <v>0.70833333333333337</v>
      </c>
      <c r="C45" s="5">
        <v>92</v>
      </c>
      <c r="D45" s="5">
        <v>33.299999999999997</v>
      </c>
      <c r="E45" s="8">
        <v>37.262</v>
      </c>
      <c r="F45" s="9">
        <v>19.262</v>
      </c>
      <c r="G45">
        <f t="shared" si="4"/>
        <v>55.034285714285716</v>
      </c>
    </row>
    <row r="46" spans="2:7" ht="15.75" thickBot="1" x14ac:dyDescent="0.3">
      <c r="B46" s="4">
        <v>0.75</v>
      </c>
      <c r="C46" s="5">
        <v>66</v>
      </c>
      <c r="D46" s="5">
        <v>32.200000000000003</v>
      </c>
      <c r="E46" s="8">
        <v>35.337000000000003</v>
      </c>
      <c r="F46" s="9">
        <v>17.337</v>
      </c>
      <c r="G46">
        <f t="shared" si="4"/>
        <v>49.534285714285716</v>
      </c>
    </row>
    <row r="47" spans="2:7" ht="15.75" thickBot="1" x14ac:dyDescent="0.3">
      <c r="B47" s="4">
        <v>0.79166666666666663</v>
      </c>
      <c r="C47" s="5">
        <v>106</v>
      </c>
      <c r="D47" s="5">
        <v>31.1</v>
      </c>
      <c r="E47" s="8">
        <v>35.651000000000003</v>
      </c>
      <c r="F47" s="9">
        <v>17.651</v>
      </c>
      <c r="G47">
        <f t="shared" si="4"/>
        <v>50.431428571428569</v>
      </c>
    </row>
    <row r="48" spans="2:7" ht="15.75" thickBot="1" x14ac:dyDescent="0.3">
      <c r="B48" s="4">
        <v>0.83333333333333337</v>
      </c>
      <c r="C48" s="5">
        <v>20</v>
      </c>
      <c r="D48" s="5">
        <v>28.9</v>
      </c>
      <c r="E48" s="8">
        <v>30.779</v>
      </c>
      <c r="F48" s="9">
        <v>12.779</v>
      </c>
      <c r="G48">
        <f t="shared" si="4"/>
        <v>36.511428571428574</v>
      </c>
    </row>
    <row r="49" spans="2:7" ht="15.75" thickBot="1" x14ac:dyDescent="0.3">
      <c r="B49" s="4">
        <v>0.875</v>
      </c>
      <c r="C49" s="5">
        <v>0</v>
      </c>
      <c r="D49" s="5">
        <v>28.3</v>
      </c>
      <c r="E49" s="8">
        <v>28.66</v>
      </c>
      <c r="F49" s="9">
        <v>10.66</v>
      </c>
      <c r="G49">
        <f t="shared" si="4"/>
        <v>30.457142857142856</v>
      </c>
    </row>
    <row r="50" spans="2:7" ht="15.75" thickBot="1" x14ac:dyDescent="0.3">
      <c r="B50" s="4">
        <v>0.91666666666666663</v>
      </c>
      <c r="C50" s="5">
        <v>0</v>
      </c>
      <c r="D50" s="5">
        <v>27.8</v>
      </c>
      <c r="E50" s="8">
        <v>28.007000000000001</v>
      </c>
      <c r="F50" s="9">
        <v>10.007</v>
      </c>
      <c r="G50">
        <f t="shared" si="4"/>
        <v>28.591428571428569</v>
      </c>
    </row>
    <row r="51" spans="2:7" ht="15.75" thickBot="1" x14ac:dyDescent="0.3">
      <c r="B51" s="4">
        <v>0.95833333333333337</v>
      </c>
      <c r="C51" s="5">
        <v>0</v>
      </c>
      <c r="D51" s="5">
        <v>26.7</v>
      </c>
      <c r="E51" s="6"/>
      <c r="F51" s="7"/>
      <c r="G51">
        <f>IF((D51-18)&lt;0,0,IF((D51-18)&gt;35,100,(D51-18)*100/35))</f>
        <v>24.857142857142854</v>
      </c>
    </row>
    <row r="52" spans="2:7" ht="15.75" thickBot="1" x14ac:dyDescent="0.3">
      <c r="B52" s="4">
        <v>0</v>
      </c>
      <c r="C52" s="5">
        <v>0</v>
      </c>
      <c r="D52" s="5">
        <v>26.1</v>
      </c>
      <c r="E52" s="10"/>
      <c r="F52" s="11"/>
      <c r="G52">
        <f t="shared" ref="G52" si="5">IF((D52-18)&lt;0,0,IF((D52-18)&gt;35,100,(D52-18)*100/35))</f>
        <v>23.142857142857146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21.1</v>
      </c>
      <c r="E55" s="6"/>
      <c r="F55" s="7"/>
      <c r="G55">
        <f>IF((D55-18)&lt;0,0,IF((D55-18)&gt;35,100,(D55-18)*100/35))</f>
        <v>8.8571428571428612</v>
      </c>
    </row>
    <row r="56" spans="2:7" ht="15.75" thickBot="1" x14ac:dyDescent="0.3">
      <c r="B56" s="4">
        <v>8.3333333333333329E-2</v>
      </c>
      <c r="C56" s="5">
        <v>0</v>
      </c>
      <c r="D56" s="5">
        <v>20</v>
      </c>
      <c r="E56" s="6"/>
      <c r="F56" s="7"/>
      <c r="G56">
        <f t="shared" ref="G56:G58" si="6">IF((D56-18)&lt;0,0,IF((D56-18)&gt;35,100,(D56-18)*100/35))</f>
        <v>5.7142857142857144</v>
      </c>
    </row>
    <row r="57" spans="2:7" ht="15.75" thickBot="1" x14ac:dyDescent="0.3">
      <c r="B57" s="4">
        <v>0.125</v>
      </c>
      <c r="C57" s="5">
        <v>0</v>
      </c>
      <c r="D57" s="5">
        <v>20.6</v>
      </c>
      <c r="E57" s="6"/>
      <c r="F57" s="7"/>
      <c r="G57">
        <f t="shared" si="6"/>
        <v>7.4285714285714315</v>
      </c>
    </row>
    <row r="58" spans="2:7" ht="15.75" thickBot="1" x14ac:dyDescent="0.3">
      <c r="B58" s="4">
        <v>0.16666666666666666</v>
      </c>
      <c r="C58" s="5">
        <v>0</v>
      </c>
      <c r="D58" s="5">
        <v>20</v>
      </c>
      <c r="E58" s="6"/>
      <c r="F58" s="7"/>
      <c r="G58">
        <f t="shared" si="6"/>
        <v>5.7142857142857144</v>
      </c>
    </row>
    <row r="59" spans="2:7" ht="15.75" thickBot="1" x14ac:dyDescent="0.3">
      <c r="B59" s="4">
        <v>0.20833333333333334</v>
      </c>
      <c r="C59" s="5">
        <v>0</v>
      </c>
      <c r="D59" s="5">
        <v>20</v>
      </c>
      <c r="E59" s="8">
        <v>20</v>
      </c>
      <c r="F59" s="9">
        <v>2</v>
      </c>
      <c r="G59">
        <f>IF(F59&lt;0,0,IF(F59&gt;35,100,F59*100/35))</f>
        <v>5.7142857142857144</v>
      </c>
    </row>
    <row r="60" spans="2:7" ht="15.75" thickBot="1" x14ac:dyDescent="0.3">
      <c r="B60" s="4">
        <v>0.25</v>
      </c>
      <c r="C60" s="5">
        <v>8</v>
      </c>
      <c r="D60" s="5">
        <v>20</v>
      </c>
      <c r="E60" s="8">
        <v>20.295000000000002</v>
      </c>
      <c r="F60" s="9">
        <v>2.2949999999999999</v>
      </c>
      <c r="G60">
        <f t="shared" ref="G60:G76" si="7">IF(F60&lt;0,0,IF(F60&gt;35,100,F60*100/35))</f>
        <v>6.5571428571428569</v>
      </c>
    </row>
    <row r="61" spans="2:7" ht="15.75" thickBot="1" x14ac:dyDescent="0.3">
      <c r="B61" s="4">
        <v>0.29166666666666669</v>
      </c>
      <c r="C61" s="5">
        <v>58</v>
      </c>
      <c r="D61" s="5">
        <v>20.6</v>
      </c>
      <c r="E61" s="8">
        <v>22.548999999999999</v>
      </c>
      <c r="F61" s="9">
        <v>4.5490000000000004</v>
      </c>
      <c r="G61">
        <f t="shared" si="7"/>
        <v>12.997142857142858</v>
      </c>
    </row>
    <row r="62" spans="2:7" ht="15.75" thickBot="1" x14ac:dyDescent="0.3">
      <c r="B62" s="4">
        <v>0.33333333333333331</v>
      </c>
      <c r="C62" s="5">
        <v>84</v>
      </c>
      <c r="D62" s="5">
        <v>21.7</v>
      </c>
      <c r="E62" s="8">
        <v>24.556000000000001</v>
      </c>
      <c r="F62" s="9">
        <v>6.556</v>
      </c>
      <c r="G62">
        <f t="shared" si="7"/>
        <v>18.731428571428573</v>
      </c>
    </row>
    <row r="63" spans="2:7" ht="15.75" thickBot="1" x14ac:dyDescent="0.3">
      <c r="B63" s="4">
        <v>0.375</v>
      </c>
      <c r="C63" s="5">
        <v>171</v>
      </c>
      <c r="D63" s="5">
        <v>21.7</v>
      </c>
      <c r="E63" s="8">
        <v>28.234000000000002</v>
      </c>
      <c r="F63" s="9">
        <v>10.234</v>
      </c>
      <c r="G63">
        <f t="shared" si="7"/>
        <v>29.24</v>
      </c>
    </row>
    <row r="64" spans="2:7" ht="15.75" thickBot="1" x14ac:dyDescent="0.3">
      <c r="B64" s="4">
        <v>0.41666666666666669</v>
      </c>
      <c r="C64" s="5">
        <v>273</v>
      </c>
      <c r="D64" s="5">
        <v>21.7</v>
      </c>
      <c r="E64" s="8">
        <v>32.283000000000001</v>
      </c>
      <c r="F64" s="9">
        <v>14.282999999999999</v>
      </c>
      <c r="G64">
        <f t="shared" si="7"/>
        <v>40.808571428571426</v>
      </c>
    </row>
    <row r="65" spans="2:7" ht="15.75" thickBot="1" x14ac:dyDescent="0.3">
      <c r="B65" s="4">
        <v>0.45833333333333331</v>
      </c>
      <c r="C65" s="5">
        <v>545</v>
      </c>
      <c r="D65" s="5">
        <v>22.2</v>
      </c>
      <c r="E65" s="8">
        <v>42.957999999999998</v>
      </c>
      <c r="F65" s="9">
        <v>24.957999999999998</v>
      </c>
      <c r="G65">
        <f t="shared" si="7"/>
        <v>71.308571428571426</v>
      </c>
    </row>
    <row r="66" spans="2:7" ht="15.75" thickBot="1" x14ac:dyDescent="0.3">
      <c r="B66" s="4">
        <v>0.5</v>
      </c>
      <c r="C66" s="5">
        <v>547</v>
      </c>
      <c r="D66" s="5">
        <v>22.8</v>
      </c>
      <c r="E66" s="8">
        <v>44.378</v>
      </c>
      <c r="F66" s="9">
        <v>26.378</v>
      </c>
      <c r="G66">
        <f t="shared" si="7"/>
        <v>75.36571428571429</v>
      </c>
    </row>
    <row r="67" spans="2:7" ht="15.75" thickBot="1" x14ac:dyDescent="0.3">
      <c r="B67" s="4">
        <v>0.54166666666666663</v>
      </c>
      <c r="C67" s="5">
        <v>490</v>
      </c>
      <c r="D67" s="5">
        <v>22.8</v>
      </c>
      <c r="E67" s="8">
        <v>42.552</v>
      </c>
      <c r="F67" s="9">
        <v>24.552</v>
      </c>
      <c r="G67">
        <f t="shared" si="7"/>
        <v>70.148571428571429</v>
      </c>
    </row>
    <row r="68" spans="2:7" ht="15.75" thickBot="1" x14ac:dyDescent="0.3">
      <c r="B68" s="4">
        <v>0.58333333333333337</v>
      </c>
      <c r="C68" s="5">
        <v>593</v>
      </c>
      <c r="D68" s="5">
        <v>22.2</v>
      </c>
      <c r="E68" s="8">
        <v>45.831000000000003</v>
      </c>
      <c r="F68" s="9">
        <v>27.831</v>
      </c>
      <c r="G68">
        <f t="shared" si="7"/>
        <v>79.517142857142858</v>
      </c>
    </row>
    <row r="69" spans="2:7" ht="15.75" thickBot="1" x14ac:dyDescent="0.3">
      <c r="B69" s="4">
        <v>0.625</v>
      </c>
      <c r="C69" s="5">
        <v>637</v>
      </c>
      <c r="D69" s="5">
        <v>22.8</v>
      </c>
      <c r="E69" s="8">
        <v>47.921999999999997</v>
      </c>
      <c r="F69" s="9">
        <v>29.922000000000001</v>
      </c>
      <c r="G69">
        <f t="shared" si="7"/>
        <v>85.491428571428585</v>
      </c>
    </row>
    <row r="70" spans="2:7" ht="15.75" thickBot="1" x14ac:dyDescent="0.3">
      <c r="B70" s="4">
        <v>0.66666666666666663</v>
      </c>
      <c r="C70" s="5">
        <v>675</v>
      </c>
      <c r="D70" s="5">
        <v>22.8</v>
      </c>
      <c r="E70" s="8">
        <v>49.655999999999999</v>
      </c>
      <c r="F70" s="9">
        <v>31.655999999999999</v>
      </c>
      <c r="G70">
        <f t="shared" si="7"/>
        <v>90.445714285714288</v>
      </c>
    </row>
    <row r="71" spans="2:7" ht="15.75" thickBot="1" x14ac:dyDescent="0.3">
      <c r="B71" s="4">
        <v>0.70833333333333337</v>
      </c>
      <c r="C71" s="5">
        <v>563</v>
      </c>
      <c r="D71" s="5">
        <v>23.3</v>
      </c>
      <c r="E71" s="8">
        <v>45.972999999999999</v>
      </c>
      <c r="F71" s="9">
        <v>27.972999999999999</v>
      </c>
      <c r="G71">
        <f t="shared" si="7"/>
        <v>79.92285714285714</v>
      </c>
    </row>
    <row r="72" spans="2:7" ht="15.75" thickBot="1" x14ac:dyDescent="0.3">
      <c r="B72" s="4">
        <v>0.75</v>
      </c>
      <c r="C72" s="5">
        <v>385</v>
      </c>
      <c r="D72" s="5">
        <v>23.3</v>
      </c>
      <c r="E72" s="8">
        <v>39.259</v>
      </c>
      <c r="F72" s="9">
        <v>21.259</v>
      </c>
      <c r="G72">
        <f t="shared" si="7"/>
        <v>60.74</v>
      </c>
    </row>
    <row r="73" spans="2:7" ht="15.75" thickBot="1" x14ac:dyDescent="0.3">
      <c r="B73" s="4">
        <v>0.79166666666666663</v>
      </c>
      <c r="C73" s="5">
        <v>103</v>
      </c>
      <c r="D73" s="5">
        <v>23.3</v>
      </c>
      <c r="E73" s="8">
        <v>28.33</v>
      </c>
      <c r="F73" s="9">
        <v>10.33</v>
      </c>
      <c r="G73">
        <f t="shared" si="7"/>
        <v>29.514285714285716</v>
      </c>
    </row>
    <row r="74" spans="2:7" ht="15.75" thickBot="1" x14ac:dyDescent="0.3">
      <c r="B74" s="4">
        <v>0.83333333333333337</v>
      </c>
      <c r="C74" s="5">
        <v>44</v>
      </c>
      <c r="D74" s="5">
        <v>22.2</v>
      </c>
      <c r="E74" s="8">
        <v>24.606999999999999</v>
      </c>
      <c r="F74" s="9">
        <v>6.6070000000000002</v>
      </c>
      <c r="G74">
        <f t="shared" si="7"/>
        <v>18.877142857142857</v>
      </c>
    </row>
    <row r="75" spans="2:7" ht="15.75" thickBot="1" x14ac:dyDescent="0.3">
      <c r="B75" s="4">
        <v>0.875</v>
      </c>
      <c r="C75" s="5">
        <v>0</v>
      </c>
      <c r="D75" s="5">
        <v>22.2</v>
      </c>
      <c r="E75" s="8">
        <v>22.385000000000002</v>
      </c>
      <c r="F75" s="9">
        <v>4.3849999999999998</v>
      </c>
      <c r="G75">
        <f t="shared" si="7"/>
        <v>12.528571428571428</v>
      </c>
    </row>
    <row r="76" spans="2:7" ht="15.75" thickBot="1" x14ac:dyDescent="0.3">
      <c r="B76" s="4">
        <v>0.91666666666666663</v>
      </c>
      <c r="C76" s="5">
        <v>0</v>
      </c>
      <c r="D76" s="5">
        <v>22.2</v>
      </c>
      <c r="E76" s="8">
        <v>22.213999999999999</v>
      </c>
      <c r="F76" s="9">
        <v>4.2140000000000004</v>
      </c>
      <c r="G76">
        <f t="shared" si="7"/>
        <v>12.040000000000001</v>
      </c>
    </row>
    <row r="77" spans="2:7" ht="15.75" thickBot="1" x14ac:dyDescent="0.3">
      <c r="B77" s="4">
        <v>0.95833333333333337</v>
      </c>
      <c r="C77" s="5">
        <v>0</v>
      </c>
      <c r="D77" s="5">
        <v>22.2</v>
      </c>
      <c r="E77" s="6"/>
      <c r="F77" s="7"/>
      <c r="G77">
        <f>IF((D77-18)&lt;0,0,IF((D77-18)&gt;35,100,(D77-18)*100/35))</f>
        <v>11.999999999999998</v>
      </c>
    </row>
    <row r="78" spans="2:7" ht="15.75" thickBot="1" x14ac:dyDescent="0.3">
      <c r="B78" s="4">
        <v>0</v>
      </c>
      <c r="C78" s="5">
        <v>0</v>
      </c>
      <c r="D78" s="5">
        <v>22.2</v>
      </c>
      <c r="E78" s="10"/>
      <c r="F78" s="11"/>
      <c r="G78">
        <f t="shared" ref="G78" si="8">IF((D78-18)&lt;0,0,IF((D78-18)&gt;35,100,(D78-18)*100/35))</f>
        <v>11.999999999999998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37" workbookViewId="0">
      <selection activeCell="O56" sqref="O56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25.326000000000001</v>
      </c>
      <c r="E3" s="6"/>
      <c r="F3" s="7"/>
      <c r="G3">
        <f>IF((D3-18)&lt;0,0,IF((D3-18)&gt;35,100,(D3-18)*100/35))</f>
        <v>20.931428571428572</v>
      </c>
    </row>
    <row r="4" spans="2:7" ht="15.75" thickBot="1" x14ac:dyDescent="0.3">
      <c r="B4" s="4">
        <v>8.3333333333333329E-2</v>
      </c>
      <c r="C4" s="5">
        <v>0</v>
      </c>
      <c r="D4" s="5">
        <v>25.052</v>
      </c>
      <c r="E4" s="6"/>
      <c r="F4" s="7"/>
      <c r="G4">
        <f t="shared" ref="G4:G6" si="0">IF((D4-18)&lt;0,0,IF((D4-18)&gt;35,100,(D4-18)*100/35))</f>
        <v>20.148571428571426</v>
      </c>
    </row>
    <row r="5" spans="2:7" ht="15.75" thickBot="1" x14ac:dyDescent="0.3">
      <c r="B5" s="4">
        <v>0.125</v>
      </c>
      <c r="C5" s="5">
        <v>0</v>
      </c>
      <c r="D5" s="5">
        <v>24.826000000000001</v>
      </c>
      <c r="E5" s="6"/>
      <c r="F5" s="7"/>
      <c r="G5">
        <f t="shared" si="0"/>
        <v>19.502857142857142</v>
      </c>
    </row>
    <row r="6" spans="2:7" ht="15.75" thickBot="1" x14ac:dyDescent="0.3">
      <c r="B6" s="4">
        <v>0.16666666666666666</v>
      </c>
      <c r="C6" s="5">
        <v>0</v>
      </c>
      <c r="D6" s="5">
        <v>24.748000000000001</v>
      </c>
      <c r="E6" s="6"/>
      <c r="F6" s="7"/>
      <c r="G6">
        <f t="shared" si="0"/>
        <v>19.28</v>
      </c>
    </row>
    <row r="7" spans="2:7" ht="15.75" thickBot="1" x14ac:dyDescent="0.3">
      <c r="B7" s="4">
        <v>0.20833333333333334</v>
      </c>
      <c r="C7" s="5">
        <v>0</v>
      </c>
      <c r="D7" s="5">
        <v>24.706</v>
      </c>
      <c r="E7" s="8">
        <v>24.706</v>
      </c>
      <c r="F7" s="9">
        <v>6.7060000000000004</v>
      </c>
      <c r="G7">
        <f>IF(F7&lt;0,0,IF(F7&gt;35,100,F7*100/35))</f>
        <v>19.16</v>
      </c>
    </row>
    <row r="8" spans="2:7" ht="15.75" thickBot="1" x14ac:dyDescent="0.3">
      <c r="B8" s="4">
        <v>0.25</v>
      </c>
      <c r="C8" s="5">
        <v>9.3550000000000004</v>
      </c>
      <c r="D8" s="5">
        <v>24.79</v>
      </c>
      <c r="E8" s="8">
        <v>25.106000000000002</v>
      </c>
      <c r="F8" s="9">
        <v>7.1059999999999999</v>
      </c>
      <c r="G8">
        <f t="shared" ref="G8:G24" si="1">IF(F8&lt;0,0,IF(F8&gt;35,100,F8*100/35))</f>
        <v>20.302857142857142</v>
      </c>
    </row>
    <row r="9" spans="2:7" ht="15.75" thickBot="1" x14ac:dyDescent="0.3">
      <c r="B9" s="4">
        <v>0.29166666666666669</v>
      </c>
      <c r="C9" s="5">
        <v>97.516000000000005</v>
      </c>
      <c r="D9" s="5">
        <v>25.547999999999998</v>
      </c>
      <c r="E9" s="8">
        <v>28.901</v>
      </c>
      <c r="F9" s="9">
        <v>10.901</v>
      </c>
      <c r="G9">
        <f t="shared" si="1"/>
        <v>31.145714285714284</v>
      </c>
    </row>
    <row r="10" spans="2:7" ht="15.75" thickBot="1" x14ac:dyDescent="0.3">
      <c r="B10" s="4">
        <v>0.33333333333333331</v>
      </c>
      <c r="C10" s="5">
        <v>246.065</v>
      </c>
      <c r="D10" s="5">
        <v>26.861000000000001</v>
      </c>
      <c r="E10" s="8">
        <v>35.732999999999997</v>
      </c>
      <c r="F10" s="9">
        <v>17.733000000000001</v>
      </c>
      <c r="G10">
        <f t="shared" si="1"/>
        <v>50.665714285714287</v>
      </c>
    </row>
    <row r="11" spans="2:7" ht="15.75" thickBot="1" x14ac:dyDescent="0.3">
      <c r="B11" s="4">
        <v>0.375</v>
      </c>
      <c r="C11" s="5">
        <v>419.71</v>
      </c>
      <c r="D11" s="5">
        <v>28.326000000000001</v>
      </c>
      <c r="E11" s="8">
        <v>43.978999999999999</v>
      </c>
      <c r="F11" s="9">
        <v>25.978999999999999</v>
      </c>
      <c r="G11">
        <f t="shared" si="1"/>
        <v>74.22571428571429</v>
      </c>
    </row>
    <row r="12" spans="2:7" ht="15.75" thickBot="1" x14ac:dyDescent="0.3">
      <c r="B12" s="4">
        <v>0.41666666666666669</v>
      </c>
      <c r="C12" s="5">
        <v>545.25800000000004</v>
      </c>
      <c r="D12" s="5">
        <v>29.713000000000001</v>
      </c>
      <c r="E12" s="8">
        <v>50.551000000000002</v>
      </c>
      <c r="F12" s="9">
        <v>32.551000000000002</v>
      </c>
      <c r="G12">
        <f t="shared" si="1"/>
        <v>93.002857142857152</v>
      </c>
    </row>
    <row r="13" spans="2:7" ht="15.75" thickBot="1" x14ac:dyDescent="0.3">
      <c r="B13" s="4">
        <v>0.45833333333333331</v>
      </c>
      <c r="C13" s="5">
        <v>654.93499999999995</v>
      </c>
      <c r="D13" s="5">
        <v>30.771000000000001</v>
      </c>
      <c r="E13" s="8">
        <v>56.176000000000002</v>
      </c>
      <c r="F13" s="9">
        <v>38.176000000000002</v>
      </c>
      <c r="G13">
        <f t="shared" si="1"/>
        <v>100</v>
      </c>
    </row>
    <row r="14" spans="2:7" ht="15.75" thickBot="1" x14ac:dyDescent="0.3">
      <c r="B14" s="4">
        <v>0.5</v>
      </c>
      <c r="C14" s="5">
        <v>709.38699999999994</v>
      </c>
      <c r="D14" s="5">
        <v>31.771000000000001</v>
      </c>
      <c r="E14" s="8">
        <v>59.558999999999997</v>
      </c>
      <c r="F14" s="9">
        <v>41.558999999999997</v>
      </c>
      <c r="G14">
        <f t="shared" si="1"/>
        <v>100</v>
      </c>
    </row>
    <row r="15" spans="2:7" ht="15.75" thickBot="1" x14ac:dyDescent="0.3">
      <c r="B15" s="4">
        <v>0.54166666666666663</v>
      </c>
      <c r="C15" s="5">
        <v>739.16099999999994</v>
      </c>
      <c r="D15" s="5">
        <v>32.087000000000003</v>
      </c>
      <c r="E15" s="8">
        <v>61.402999999999999</v>
      </c>
      <c r="F15" s="9">
        <v>43.402999999999999</v>
      </c>
      <c r="G15">
        <f t="shared" si="1"/>
        <v>100</v>
      </c>
    </row>
    <row r="16" spans="2:7" ht="15.75" thickBot="1" x14ac:dyDescent="0.3">
      <c r="B16" s="4">
        <v>0.58333333333333337</v>
      </c>
      <c r="C16" s="5">
        <v>731.87099999999998</v>
      </c>
      <c r="D16" s="5">
        <v>32.564999999999998</v>
      </c>
      <c r="E16" s="8">
        <v>61.670999999999999</v>
      </c>
      <c r="F16" s="9">
        <v>43.670999999999999</v>
      </c>
      <c r="G16">
        <f t="shared" si="1"/>
        <v>100</v>
      </c>
    </row>
    <row r="17" spans="2:7" ht="15.75" thickBot="1" x14ac:dyDescent="0.3">
      <c r="B17" s="4">
        <v>0.625</v>
      </c>
      <c r="C17" s="5">
        <v>654.61300000000006</v>
      </c>
      <c r="D17" s="5">
        <v>32.503</v>
      </c>
      <c r="E17" s="8">
        <v>58.933999999999997</v>
      </c>
      <c r="F17" s="9">
        <v>40.933999999999997</v>
      </c>
      <c r="G17">
        <f t="shared" si="1"/>
        <v>100</v>
      </c>
    </row>
    <row r="18" spans="2:7" ht="15.75" thickBot="1" x14ac:dyDescent="0.3">
      <c r="B18" s="4">
        <v>0.66666666666666663</v>
      </c>
      <c r="C18" s="5">
        <v>531.80600000000004</v>
      </c>
      <c r="D18" s="5">
        <v>32.258000000000003</v>
      </c>
      <c r="E18" s="8">
        <v>54.015000000000001</v>
      </c>
      <c r="F18" s="9">
        <v>36.015000000000001</v>
      </c>
      <c r="G18">
        <f t="shared" si="1"/>
        <v>100</v>
      </c>
    </row>
    <row r="19" spans="2:7" ht="15.75" thickBot="1" x14ac:dyDescent="0.3">
      <c r="B19" s="4">
        <v>0.70833333333333337</v>
      </c>
      <c r="C19" s="5">
        <v>436.32299999999998</v>
      </c>
      <c r="D19" s="5">
        <v>31.931999999999999</v>
      </c>
      <c r="E19" s="8">
        <v>49.832999999999998</v>
      </c>
      <c r="F19" s="9">
        <v>31.832999999999998</v>
      </c>
      <c r="G19">
        <f t="shared" si="1"/>
        <v>90.951428571428565</v>
      </c>
    </row>
    <row r="20" spans="2:7" ht="15.75" thickBot="1" x14ac:dyDescent="0.3">
      <c r="B20" s="4">
        <v>0.75</v>
      </c>
      <c r="C20" s="5">
        <v>305.32299999999998</v>
      </c>
      <c r="D20" s="5">
        <v>30.765000000000001</v>
      </c>
      <c r="E20" s="8">
        <v>43.834000000000003</v>
      </c>
      <c r="F20" s="9">
        <v>25.834</v>
      </c>
      <c r="G20">
        <f t="shared" si="1"/>
        <v>73.811428571428578</v>
      </c>
    </row>
    <row r="21" spans="2:7" ht="15.75" thickBot="1" x14ac:dyDescent="0.3">
      <c r="B21" s="4">
        <v>0.79166666666666663</v>
      </c>
      <c r="C21" s="5">
        <v>168.452</v>
      </c>
      <c r="D21" s="5">
        <v>29.919</v>
      </c>
      <c r="E21" s="8">
        <v>37.448</v>
      </c>
      <c r="F21" s="9">
        <v>19.448</v>
      </c>
      <c r="G21">
        <f t="shared" si="1"/>
        <v>55.565714285714286</v>
      </c>
    </row>
    <row r="22" spans="2:7" ht="15.75" thickBot="1" x14ac:dyDescent="0.3">
      <c r="B22" s="4">
        <v>0.83333333333333337</v>
      </c>
      <c r="C22" s="5">
        <v>35.451999999999998</v>
      </c>
      <c r="D22" s="5">
        <v>28.216000000000001</v>
      </c>
      <c r="E22" s="8">
        <v>30.716000000000001</v>
      </c>
      <c r="F22" s="9">
        <v>12.715999999999999</v>
      </c>
      <c r="G22">
        <f t="shared" si="1"/>
        <v>36.331428571428567</v>
      </c>
    </row>
    <row r="23" spans="2:7" ht="15.75" thickBot="1" x14ac:dyDescent="0.3">
      <c r="B23" s="4">
        <v>0.875</v>
      </c>
      <c r="C23" s="5">
        <v>0.35499999999999998</v>
      </c>
      <c r="D23" s="5">
        <v>27.239000000000001</v>
      </c>
      <c r="E23" s="8">
        <v>27.782</v>
      </c>
      <c r="F23" s="9">
        <v>9.782</v>
      </c>
      <c r="G23">
        <f t="shared" si="1"/>
        <v>27.94857142857143</v>
      </c>
    </row>
    <row r="24" spans="2:7" ht="15.75" thickBot="1" x14ac:dyDescent="0.3">
      <c r="B24" s="4">
        <v>0.91666666666666663</v>
      </c>
      <c r="C24" s="5">
        <v>0</v>
      </c>
      <c r="D24" s="5">
        <v>26.545000000000002</v>
      </c>
      <c r="E24" s="8">
        <v>26.835999999999999</v>
      </c>
      <c r="F24" s="9">
        <v>8.8360000000000003</v>
      </c>
      <c r="G24">
        <f t="shared" si="1"/>
        <v>25.245714285714286</v>
      </c>
    </row>
    <row r="25" spans="2:7" ht="15.75" thickBot="1" x14ac:dyDescent="0.3">
      <c r="B25" s="4">
        <v>0.95833333333333337</v>
      </c>
      <c r="C25" s="5">
        <v>0</v>
      </c>
      <c r="D25" s="5">
        <v>26.023</v>
      </c>
      <c r="E25" s="6"/>
      <c r="F25" s="7"/>
      <c r="G25">
        <f>IF((D25-18)&lt;0,0,IF((D25-18)&gt;35,100,(D25-18)*100/35))</f>
        <v>22.92285714285714</v>
      </c>
    </row>
    <row r="26" spans="2:7" ht="15.75" thickBot="1" x14ac:dyDescent="0.3">
      <c r="B26" s="4">
        <v>0</v>
      </c>
      <c r="C26" s="5">
        <v>0</v>
      </c>
      <c r="D26" s="5">
        <v>26.257999999999999</v>
      </c>
      <c r="E26" s="10"/>
      <c r="F26" s="11"/>
      <c r="G26">
        <f t="shared" ref="G26" si="2">IF((D26-18)&lt;0,0,IF((D26-18)&gt;35,100,(D26-18)*100/35))</f>
        <v>23.594285714285714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26.1</v>
      </c>
      <c r="E29" s="6"/>
      <c r="F29" s="7"/>
      <c r="G29">
        <f>IF((D29-18)&lt;0,0,IF((D29-18)&gt;35,100,(D29-18)*100/35))</f>
        <v>23.142857142857146</v>
      </c>
    </row>
    <row r="30" spans="2:7" ht="15.75" thickBot="1" x14ac:dyDescent="0.3">
      <c r="B30" s="4">
        <v>8.3333333333333329E-2</v>
      </c>
      <c r="C30" s="5">
        <v>0</v>
      </c>
      <c r="D30" s="5">
        <v>26.1</v>
      </c>
      <c r="E30" s="6"/>
      <c r="F30" s="7"/>
      <c r="G30">
        <f t="shared" ref="G30:G32" si="3">IF((D30-18)&lt;0,0,IF((D30-18)&gt;35,100,(D30-18)*100/35))</f>
        <v>23.142857142857146</v>
      </c>
    </row>
    <row r="31" spans="2:7" ht="15.75" thickBot="1" x14ac:dyDescent="0.3">
      <c r="B31" s="4">
        <v>0.125</v>
      </c>
      <c r="C31" s="5">
        <v>0</v>
      </c>
      <c r="D31" s="5">
        <v>26.1</v>
      </c>
      <c r="E31" s="6"/>
      <c r="F31" s="7"/>
      <c r="G31">
        <f t="shared" si="3"/>
        <v>23.142857142857146</v>
      </c>
    </row>
    <row r="32" spans="2:7" ht="15.75" thickBot="1" x14ac:dyDescent="0.3">
      <c r="B32" s="4">
        <v>0.16666666666666666</v>
      </c>
      <c r="C32" s="5">
        <v>0</v>
      </c>
      <c r="D32" s="5">
        <v>26.1</v>
      </c>
      <c r="E32" s="6"/>
      <c r="F32" s="7"/>
      <c r="G32">
        <f t="shared" si="3"/>
        <v>23.142857142857146</v>
      </c>
    </row>
    <row r="33" spans="2:7" ht="15.75" thickBot="1" x14ac:dyDescent="0.3">
      <c r="B33" s="4">
        <v>0.20833333333333334</v>
      </c>
      <c r="C33" s="5">
        <v>0</v>
      </c>
      <c r="D33" s="5">
        <v>26</v>
      </c>
      <c r="E33" s="8">
        <v>26</v>
      </c>
      <c r="F33" s="9">
        <v>8</v>
      </c>
      <c r="G33">
        <f>IF(F33&lt;0,0,IF(F33&gt;35,100,F33*100/35))</f>
        <v>22.857142857142858</v>
      </c>
    </row>
    <row r="34" spans="2:7" ht="15.75" thickBot="1" x14ac:dyDescent="0.3">
      <c r="B34" s="4">
        <v>0.25</v>
      </c>
      <c r="C34" s="5">
        <v>14</v>
      </c>
      <c r="D34" s="5">
        <v>25</v>
      </c>
      <c r="E34" s="8">
        <v>25.876999999999999</v>
      </c>
      <c r="F34" s="9">
        <v>7.8769999999999998</v>
      </c>
      <c r="G34">
        <f t="shared" ref="G34:G50" si="4">IF(F34&lt;0,0,IF(F34&gt;35,100,F34*100/35))</f>
        <v>22.505714285714284</v>
      </c>
    </row>
    <row r="35" spans="2:7" ht="15.75" thickBot="1" x14ac:dyDescent="0.3">
      <c r="B35" s="4">
        <v>0.29166666666666669</v>
      </c>
      <c r="C35" s="5">
        <v>124</v>
      </c>
      <c r="D35" s="5">
        <v>25.6</v>
      </c>
      <c r="E35" s="8">
        <v>30.03</v>
      </c>
      <c r="F35" s="9">
        <v>12.03</v>
      </c>
      <c r="G35">
        <f t="shared" si="4"/>
        <v>34.371428571428574</v>
      </c>
    </row>
    <row r="36" spans="2:7" ht="15.75" thickBot="1" x14ac:dyDescent="0.3">
      <c r="B36" s="4">
        <v>0.33333333333333331</v>
      </c>
      <c r="C36" s="5">
        <v>297</v>
      </c>
      <c r="D36" s="5">
        <v>26</v>
      </c>
      <c r="E36" s="8">
        <v>37.164000000000001</v>
      </c>
      <c r="F36" s="9">
        <v>19.164000000000001</v>
      </c>
      <c r="G36">
        <f t="shared" si="4"/>
        <v>54.754285714285714</v>
      </c>
    </row>
    <row r="37" spans="2:7" ht="15.75" thickBot="1" x14ac:dyDescent="0.3">
      <c r="B37" s="4">
        <v>0.375</v>
      </c>
      <c r="C37" s="5">
        <v>488</v>
      </c>
      <c r="D37" s="5">
        <v>25.6</v>
      </c>
      <c r="E37" s="8">
        <v>44.622</v>
      </c>
      <c r="F37" s="9">
        <v>26.622</v>
      </c>
      <c r="G37">
        <f t="shared" si="4"/>
        <v>76.062857142857141</v>
      </c>
    </row>
    <row r="38" spans="2:7" ht="15.75" thickBot="1" x14ac:dyDescent="0.3">
      <c r="B38" s="4">
        <v>0.41666666666666669</v>
      </c>
      <c r="C38" s="5">
        <v>636</v>
      </c>
      <c r="D38" s="5">
        <v>26.1</v>
      </c>
      <c r="E38" s="8">
        <v>50.866999999999997</v>
      </c>
      <c r="F38" s="9">
        <v>32.866999999999997</v>
      </c>
      <c r="G38">
        <f t="shared" si="4"/>
        <v>93.905714285714282</v>
      </c>
    </row>
    <row r="39" spans="2:7" ht="15.75" thickBot="1" x14ac:dyDescent="0.3">
      <c r="B39" s="4">
        <v>0.45833333333333331</v>
      </c>
      <c r="C39" s="5">
        <v>721</v>
      </c>
      <c r="D39" s="5">
        <v>26.1</v>
      </c>
      <c r="E39" s="8">
        <v>54.627000000000002</v>
      </c>
      <c r="F39" s="9">
        <v>36.627000000000002</v>
      </c>
      <c r="G39">
        <f t="shared" si="4"/>
        <v>100</v>
      </c>
    </row>
    <row r="40" spans="2:7" ht="15.75" thickBot="1" x14ac:dyDescent="0.3">
      <c r="B40" s="4">
        <v>0.5</v>
      </c>
      <c r="C40" s="5">
        <v>147</v>
      </c>
      <c r="D40" s="5">
        <v>26.7</v>
      </c>
      <c r="E40" s="8">
        <v>34.103999999999999</v>
      </c>
      <c r="F40" s="9">
        <v>16.103999999999999</v>
      </c>
      <c r="G40">
        <f t="shared" si="4"/>
        <v>46.011428571428567</v>
      </c>
    </row>
    <row r="41" spans="2:7" ht="15.75" thickBot="1" x14ac:dyDescent="0.3">
      <c r="B41" s="4">
        <v>0.54166666666666663</v>
      </c>
      <c r="C41" s="5">
        <v>204</v>
      </c>
      <c r="D41" s="5">
        <v>28.9</v>
      </c>
      <c r="E41" s="8">
        <v>36.210999999999999</v>
      </c>
      <c r="F41" s="9">
        <v>18.210999999999999</v>
      </c>
      <c r="G41">
        <f t="shared" si="4"/>
        <v>52.03142857142857</v>
      </c>
    </row>
    <row r="42" spans="2:7" ht="15.75" thickBot="1" x14ac:dyDescent="0.3">
      <c r="B42" s="4">
        <v>0.58333333333333337</v>
      </c>
      <c r="C42" s="5">
        <v>282</v>
      </c>
      <c r="D42" s="5">
        <v>30.6</v>
      </c>
      <c r="E42" s="8">
        <v>40.963999999999999</v>
      </c>
      <c r="F42" s="9">
        <v>22.963999999999999</v>
      </c>
      <c r="G42">
        <f t="shared" si="4"/>
        <v>65.611428571428561</v>
      </c>
    </row>
    <row r="43" spans="2:7" ht="15.75" thickBot="1" x14ac:dyDescent="0.3">
      <c r="B43" s="4">
        <v>0.625</v>
      </c>
      <c r="C43" s="5">
        <v>137</v>
      </c>
      <c r="D43" s="5">
        <v>26.1</v>
      </c>
      <c r="E43" s="8">
        <v>33.573999999999998</v>
      </c>
      <c r="F43" s="9">
        <v>15.574</v>
      </c>
      <c r="G43">
        <f t="shared" si="4"/>
        <v>44.497142857142862</v>
      </c>
    </row>
    <row r="44" spans="2:7" ht="15.75" thickBot="1" x14ac:dyDescent="0.3">
      <c r="B44" s="4">
        <v>0.66666666666666663</v>
      </c>
      <c r="C44" s="5">
        <v>255</v>
      </c>
      <c r="D44" s="5">
        <v>25.6</v>
      </c>
      <c r="E44" s="8">
        <v>35.770000000000003</v>
      </c>
      <c r="F44" s="9">
        <v>17.77</v>
      </c>
      <c r="G44">
        <f t="shared" si="4"/>
        <v>50.771428571428572</v>
      </c>
    </row>
    <row r="45" spans="2:7" ht="15.75" thickBot="1" x14ac:dyDescent="0.3">
      <c r="B45" s="4">
        <v>0.70833333333333337</v>
      </c>
      <c r="C45" s="5">
        <v>94</v>
      </c>
      <c r="D45" s="5">
        <v>26.1</v>
      </c>
      <c r="E45" s="8">
        <v>30.172999999999998</v>
      </c>
      <c r="F45" s="9">
        <v>12.173</v>
      </c>
      <c r="G45">
        <f t="shared" si="4"/>
        <v>34.78</v>
      </c>
    </row>
    <row r="46" spans="2:7" ht="15.75" thickBot="1" x14ac:dyDescent="0.3">
      <c r="B46" s="4">
        <v>0.75</v>
      </c>
      <c r="C46" s="5">
        <v>67</v>
      </c>
      <c r="D46" s="5">
        <v>25</v>
      </c>
      <c r="E46" s="8">
        <v>28.183</v>
      </c>
      <c r="F46" s="9">
        <v>10.183</v>
      </c>
      <c r="G46">
        <f t="shared" si="4"/>
        <v>29.094285714285714</v>
      </c>
    </row>
    <row r="47" spans="2:7" ht="15.75" thickBot="1" x14ac:dyDescent="0.3">
      <c r="B47" s="4">
        <v>0.79166666666666663</v>
      </c>
      <c r="C47" s="5">
        <v>37</v>
      </c>
      <c r="D47" s="5">
        <v>26.1</v>
      </c>
      <c r="E47" s="8">
        <v>27.315000000000001</v>
      </c>
      <c r="F47" s="9">
        <v>9.3149999999999995</v>
      </c>
      <c r="G47">
        <f t="shared" si="4"/>
        <v>26.614285714285714</v>
      </c>
    </row>
    <row r="48" spans="2:7" ht="15.75" thickBot="1" x14ac:dyDescent="0.3">
      <c r="B48" s="4">
        <v>0.83333333333333337</v>
      </c>
      <c r="C48" s="5">
        <v>22</v>
      </c>
      <c r="D48" s="5">
        <v>26.1</v>
      </c>
      <c r="E48" s="8">
        <v>27.006</v>
      </c>
      <c r="F48" s="9">
        <v>9.0060000000000002</v>
      </c>
      <c r="G48">
        <f t="shared" si="4"/>
        <v>25.731428571428573</v>
      </c>
    </row>
    <row r="49" spans="2:7" ht="15.75" thickBot="1" x14ac:dyDescent="0.3">
      <c r="B49" s="4">
        <v>0.875</v>
      </c>
      <c r="C49" s="5">
        <v>0</v>
      </c>
      <c r="D49" s="5">
        <v>26.1</v>
      </c>
      <c r="E49" s="8">
        <v>26.17</v>
      </c>
      <c r="F49" s="9">
        <v>8.17</v>
      </c>
      <c r="G49">
        <f t="shared" si="4"/>
        <v>23.342857142857142</v>
      </c>
    </row>
    <row r="50" spans="2:7" ht="15.75" thickBot="1" x14ac:dyDescent="0.3">
      <c r="B50" s="4">
        <v>0.91666666666666663</v>
      </c>
      <c r="C50" s="5">
        <v>0</v>
      </c>
      <c r="D50" s="5">
        <v>26</v>
      </c>
      <c r="E50" s="8">
        <v>26.041</v>
      </c>
      <c r="F50" s="9">
        <v>8.0410000000000004</v>
      </c>
      <c r="G50">
        <f t="shared" si="4"/>
        <v>22.974285714285713</v>
      </c>
    </row>
    <row r="51" spans="2:7" ht="15.75" thickBot="1" x14ac:dyDescent="0.3">
      <c r="B51" s="4">
        <v>0.95833333333333337</v>
      </c>
      <c r="C51" s="5">
        <v>0</v>
      </c>
      <c r="D51" s="5">
        <v>25</v>
      </c>
      <c r="E51" s="6"/>
      <c r="F51" s="7"/>
      <c r="G51">
        <f>IF((D51-18)&lt;0,0,IF((D51-18)&gt;35,100,(D51-18)*100/35))</f>
        <v>20</v>
      </c>
    </row>
    <row r="52" spans="2:7" ht="15.75" thickBot="1" x14ac:dyDescent="0.3">
      <c r="B52" s="4">
        <v>0</v>
      </c>
      <c r="C52" s="5">
        <v>0</v>
      </c>
      <c r="D52" s="5">
        <v>23.9</v>
      </c>
      <c r="E52" s="10"/>
      <c r="F52" s="11"/>
      <c r="G52">
        <f t="shared" ref="G52" si="5">IF((D52-18)&lt;0,0,IF((D52-18)&gt;35,100,(D52-18)*100/35))</f>
        <v>16.857142857142854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26.1</v>
      </c>
      <c r="E55" s="6"/>
      <c r="F55" s="7"/>
      <c r="G55">
        <f>IF((D55-18)&lt;0,0,IF((D55-18)&gt;35,100,(D55-18)*100/35))</f>
        <v>23.142857142857146</v>
      </c>
    </row>
    <row r="56" spans="2:7" ht="15.75" thickBot="1" x14ac:dyDescent="0.3">
      <c r="B56" s="4">
        <v>8.3333333333333329E-2</v>
      </c>
      <c r="C56" s="5">
        <v>0</v>
      </c>
      <c r="D56" s="5">
        <v>26.1</v>
      </c>
      <c r="E56" s="6"/>
      <c r="F56" s="7"/>
      <c r="G56">
        <f t="shared" ref="G56:G58" si="6">IF((D56-18)&lt;0,0,IF((D56-18)&gt;35,100,(D56-18)*100/35))</f>
        <v>23.142857142857146</v>
      </c>
    </row>
    <row r="57" spans="2:7" ht="15.75" thickBot="1" x14ac:dyDescent="0.3">
      <c r="B57" s="4">
        <v>0.125</v>
      </c>
      <c r="C57" s="5">
        <v>0</v>
      </c>
      <c r="D57" s="5">
        <v>26.1</v>
      </c>
      <c r="E57" s="6"/>
      <c r="F57" s="7"/>
      <c r="G57">
        <f t="shared" si="6"/>
        <v>23.142857142857146</v>
      </c>
    </row>
    <row r="58" spans="2:7" ht="15.75" thickBot="1" x14ac:dyDescent="0.3">
      <c r="B58" s="4">
        <v>0.16666666666666666</v>
      </c>
      <c r="C58" s="5">
        <v>0</v>
      </c>
      <c r="D58" s="5">
        <v>26.1</v>
      </c>
      <c r="E58" s="6"/>
      <c r="F58" s="7"/>
      <c r="G58">
        <f t="shared" si="6"/>
        <v>23.142857142857146</v>
      </c>
    </row>
    <row r="59" spans="2:7" ht="15.75" thickBot="1" x14ac:dyDescent="0.3">
      <c r="B59" s="4">
        <v>0.20833333333333334</v>
      </c>
      <c r="C59" s="5">
        <v>0</v>
      </c>
      <c r="D59" s="5">
        <v>26</v>
      </c>
      <c r="E59" s="8">
        <v>26</v>
      </c>
      <c r="F59" s="9">
        <v>8</v>
      </c>
      <c r="G59">
        <f>IF(F59&lt;0,0,IF(F59&gt;35,100,F59*100/35))</f>
        <v>22.857142857142858</v>
      </c>
    </row>
    <row r="60" spans="2:7" ht="15.75" thickBot="1" x14ac:dyDescent="0.3">
      <c r="B60" s="4">
        <v>0.25</v>
      </c>
      <c r="C60" s="5">
        <v>14</v>
      </c>
      <c r="D60" s="5">
        <v>25</v>
      </c>
      <c r="E60" s="8">
        <v>25.876999999999999</v>
      </c>
      <c r="F60" s="9">
        <v>7.8769999999999998</v>
      </c>
      <c r="G60">
        <f t="shared" ref="G60:G76" si="7">IF(F60&lt;0,0,IF(F60&gt;35,100,F60*100/35))</f>
        <v>22.505714285714284</v>
      </c>
    </row>
    <row r="61" spans="2:7" ht="15.75" thickBot="1" x14ac:dyDescent="0.3">
      <c r="B61" s="4">
        <v>0.29166666666666669</v>
      </c>
      <c r="C61" s="5">
        <v>124</v>
      </c>
      <c r="D61" s="5">
        <v>25.6</v>
      </c>
      <c r="E61" s="8">
        <v>30.03</v>
      </c>
      <c r="F61" s="9">
        <v>12.03</v>
      </c>
      <c r="G61">
        <f t="shared" si="7"/>
        <v>34.371428571428574</v>
      </c>
    </row>
    <row r="62" spans="2:7" ht="15.75" thickBot="1" x14ac:dyDescent="0.3">
      <c r="B62" s="4">
        <v>0.33333333333333331</v>
      </c>
      <c r="C62" s="5">
        <v>297</v>
      </c>
      <c r="D62" s="5">
        <v>26</v>
      </c>
      <c r="E62" s="8">
        <v>37.164000000000001</v>
      </c>
      <c r="F62" s="9">
        <v>19.164000000000001</v>
      </c>
      <c r="G62">
        <f t="shared" si="7"/>
        <v>54.754285714285714</v>
      </c>
    </row>
    <row r="63" spans="2:7" ht="15.75" thickBot="1" x14ac:dyDescent="0.3">
      <c r="B63" s="4">
        <v>0.375</v>
      </c>
      <c r="C63" s="5">
        <v>488</v>
      </c>
      <c r="D63" s="5">
        <v>25.6</v>
      </c>
      <c r="E63" s="8">
        <v>44.622</v>
      </c>
      <c r="F63" s="9">
        <v>26.622</v>
      </c>
      <c r="G63">
        <f t="shared" si="7"/>
        <v>76.062857142857141</v>
      </c>
    </row>
    <row r="64" spans="2:7" ht="15.75" thickBot="1" x14ac:dyDescent="0.3">
      <c r="B64" s="4">
        <v>0.41666666666666669</v>
      </c>
      <c r="C64" s="5">
        <v>636</v>
      </c>
      <c r="D64" s="5">
        <v>26.1</v>
      </c>
      <c r="E64" s="8">
        <v>50.866999999999997</v>
      </c>
      <c r="F64" s="9">
        <v>32.866999999999997</v>
      </c>
      <c r="G64">
        <f t="shared" si="7"/>
        <v>93.905714285714282</v>
      </c>
    </row>
    <row r="65" spans="2:7" ht="15.75" thickBot="1" x14ac:dyDescent="0.3">
      <c r="B65" s="4">
        <v>0.45833333333333331</v>
      </c>
      <c r="C65" s="5">
        <v>721</v>
      </c>
      <c r="D65" s="5">
        <v>26.1</v>
      </c>
      <c r="E65" s="8">
        <v>54.627000000000002</v>
      </c>
      <c r="F65" s="9">
        <v>36.627000000000002</v>
      </c>
      <c r="G65">
        <f t="shared" si="7"/>
        <v>100</v>
      </c>
    </row>
    <row r="66" spans="2:7" ht="15.75" thickBot="1" x14ac:dyDescent="0.3">
      <c r="B66" s="4">
        <v>0.5</v>
      </c>
      <c r="C66" s="5">
        <v>147</v>
      </c>
      <c r="D66" s="5">
        <v>26.7</v>
      </c>
      <c r="E66" s="8">
        <v>34.103999999999999</v>
      </c>
      <c r="F66" s="9">
        <v>16.103999999999999</v>
      </c>
      <c r="G66">
        <f t="shared" si="7"/>
        <v>46.011428571428567</v>
      </c>
    </row>
    <row r="67" spans="2:7" ht="15.75" thickBot="1" x14ac:dyDescent="0.3">
      <c r="B67" s="4">
        <v>0.54166666666666663</v>
      </c>
      <c r="C67" s="5">
        <v>204</v>
      </c>
      <c r="D67" s="5">
        <v>28.9</v>
      </c>
      <c r="E67" s="8">
        <v>36.210999999999999</v>
      </c>
      <c r="F67" s="9">
        <v>18.210999999999999</v>
      </c>
      <c r="G67">
        <f t="shared" si="7"/>
        <v>52.03142857142857</v>
      </c>
    </row>
    <row r="68" spans="2:7" ht="15.75" thickBot="1" x14ac:dyDescent="0.3">
      <c r="B68" s="4">
        <v>0.58333333333333337</v>
      </c>
      <c r="C68" s="5">
        <v>282</v>
      </c>
      <c r="D68" s="5">
        <v>30.6</v>
      </c>
      <c r="E68" s="8">
        <v>40.963999999999999</v>
      </c>
      <c r="F68" s="9">
        <v>22.963999999999999</v>
      </c>
      <c r="G68">
        <f t="shared" si="7"/>
        <v>65.611428571428561</v>
      </c>
    </row>
    <row r="69" spans="2:7" ht="15.75" thickBot="1" x14ac:dyDescent="0.3">
      <c r="B69" s="4">
        <v>0.625</v>
      </c>
      <c r="C69" s="5">
        <v>137</v>
      </c>
      <c r="D69" s="5">
        <v>26.1</v>
      </c>
      <c r="E69" s="8">
        <v>33.573999999999998</v>
      </c>
      <c r="F69" s="9">
        <v>15.574</v>
      </c>
      <c r="G69">
        <f t="shared" si="7"/>
        <v>44.497142857142862</v>
      </c>
    </row>
    <row r="70" spans="2:7" ht="15.75" thickBot="1" x14ac:dyDescent="0.3">
      <c r="B70" s="4">
        <v>0.66666666666666663</v>
      </c>
      <c r="C70" s="5">
        <v>255</v>
      </c>
      <c r="D70" s="5">
        <v>25.6</v>
      </c>
      <c r="E70" s="8">
        <v>35.770000000000003</v>
      </c>
      <c r="F70" s="9">
        <v>17.77</v>
      </c>
      <c r="G70">
        <f t="shared" si="7"/>
        <v>50.771428571428572</v>
      </c>
    </row>
    <row r="71" spans="2:7" ht="15.75" thickBot="1" x14ac:dyDescent="0.3">
      <c r="B71" s="4">
        <v>0.70833333333333337</v>
      </c>
      <c r="C71" s="5">
        <v>94</v>
      </c>
      <c r="D71" s="5">
        <v>26.1</v>
      </c>
      <c r="E71" s="8">
        <v>30.172999999999998</v>
      </c>
      <c r="F71" s="9">
        <v>12.173</v>
      </c>
      <c r="G71">
        <f t="shared" si="7"/>
        <v>34.78</v>
      </c>
    </row>
    <row r="72" spans="2:7" ht="15.75" thickBot="1" x14ac:dyDescent="0.3">
      <c r="B72" s="4">
        <v>0.75</v>
      </c>
      <c r="C72" s="5">
        <v>67</v>
      </c>
      <c r="D72" s="5">
        <v>25</v>
      </c>
      <c r="E72" s="8">
        <v>28.183</v>
      </c>
      <c r="F72" s="9">
        <v>10.183</v>
      </c>
      <c r="G72">
        <f t="shared" si="7"/>
        <v>29.094285714285714</v>
      </c>
    </row>
    <row r="73" spans="2:7" ht="15.75" thickBot="1" x14ac:dyDescent="0.3">
      <c r="B73" s="4">
        <v>0.79166666666666663</v>
      </c>
      <c r="C73" s="5">
        <v>37</v>
      </c>
      <c r="D73" s="5">
        <v>26.1</v>
      </c>
      <c r="E73" s="8">
        <v>27.315000000000001</v>
      </c>
      <c r="F73" s="9">
        <v>9.3149999999999995</v>
      </c>
      <c r="G73">
        <f t="shared" si="7"/>
        <v>26.614285714285714</v>
      </c>
    </row>
    <row r="74" spans="2:7" ht="15.75" thickBot="1" x14ac:dyDescent="0.3">
      <c r="B74" s="4">
        <v>0.83333333333333337</v>
      </c>
      <c r="C74" s="5">
        <v>22</v>
      </c>
      <c r="D74" s="5">
        <v>26.1</v>
      </c>
      <c r="E74" s="8">
        <v>27.006</v>
      </c>
      <c r="F74" s="9">
        <v>9.0060000000000002</v>
      </c>
      <c r="G74">
        <f t="shared" si="7"/>
        <v>25.731428571428573</v>
      </c>
    </row>
    <row r="75" spans="2:7" ht="15.75" thickBot="1" x14ac:dyDescent="0.3">
      <c r="B75" s="4">
        <v>0.875</v>
      </c>
      <c r="C75" s="5">
        <v>0</v>
      </c>
      <c r="D75" s="5">
        <v>26.1</v>
      </c>
      <c r="E75" s="8">
        <v>26.17</v>
      </c>
      <c r="F75" s="9">
        <v>8.17</v>
      </c>
      <c r="G75">
        <f t="shared" si="7"/>
        <v>23.342857142857142</v>
      </c>
    </row>
    <row r="76" spans="2:7" ht="15.75" thickBot="1" x14ac:dyDescent="0.3">
      <c r="B76" s="4">
        <v>0.91666666666666663</v>
      </c>
      <c r="C76" s="5">
        <v>0</v>
      </c>
      <c r="D76" s="5">
        <v>26</v>
      </c>
      <c r="E76" s="8">
        <v>26.041</v>
      </c>
      <c r="F76" s="9">
        <v>8.0410000000000004</v>
      </c>
      <c r="G76">
        <f t="shared" si="7"/>
        <v>22.974285714285713</v>
      </c>
    </row>
    <row r="77" spans="2:7" ht="15.75" thickBot="1" x14ac:dyDescent="0.3">
      <c r="B77" s="4">
        <v>0.95833333333333337</v>
      </c>
      <c r="C77" s="5">
        <v>0</v>
      </c>
      <c r="D77" s="5">
        <v>25</v>
      </c>
      <c r="E77" s="6"/>
      <c r="F77" s="7"/>
      <c r="G77">
        <f>IF((D77-18)&lt;0,0,IF((D77-18)&gt;35,100,(D77-18)*100/35))</f>
        <v>20</v>
      </c>
    </row>
    <row r="78" spans="2:7" ht="15.75" thickBot="1" x14ac:dyDescent="0.3">
      <c r="B78" s="4">
        <v>0</v>
      </c>
      <c r="C78" s="5">
        <v>0</v>
      </c>
      <c r="D78" s="5">
        <v>23.9</v>
      </c>
      <c r="E78" s="10"/>
      <c r="F78" s="11"/>
      <c r="G78">
        <f t="shared" ref="G78" si="8">IF((D78-18)&lt;0,0,IF((D78-18)&gt;35,100,(D78-18)*100/35))</f>
        <v>16.857142857142854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40" workbookViewId="0">
      <selection activeCell="L57" sqref="L57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26.361000000000001</v>
      </c>
      <c r="E3" s="6"/>
      <c r="F3" s="7"/>
      <c r="G3">
        <f>IF((D3-18)&lt;0,0,IF((D3-18)&gt;35,100,(D3-18)*100/35))</f>
        <v>23.888571428571428</v>
      </c>
    </row>
    <row r="4" spans="2:7" ht="15.75" thickBot="1" x14ac:dyDescent="0.3">
      <c r="B4" s="4">
        <v>8.3333333333333329E-2</v>
      </c>
      <c r="C4" s="5">
        <v>0</v>
      </c>
      <c r="D4" s="5">
        <v>25.581</v>
      </c>
      <c r="E4" s="6"/>
      <c r="F4" s="7"/>
      <c r="G4">
        <f t="shared" ref="G4:G6" si="0">IF((D4-18)&lt;0,0,IF((D4-18)&gt;35,100,(D4-18)*100/35))</f>
        <v>21.659999999999997</v>
      </c>
    </row>
    <row r="5" spans="2:7" ht="15.75" thickBot="1" x14ac:dyDescent="0.3">
      <c r="B5" s="4">
        <v>0.125</v>
      </c>
      <c r="C5" s="5">
        <v>0</v>
      </c>
      <c r="D5" s="5">
        <v>25.242000000000001</v>
      </c>
      <c r="E5" s="6"/>
      <c r="F5" s="7"/>
      <c r="G5">
        <f t="shared" si="0"/>
        <v>20.691428571428574</v>
      </c>
    </row>
    <row r="6" spans="2:7" ht="15.75" thickBot="1" x14ac:dyDescent="0.3">
      <c r="B6" s="4">
        <v>0.16666666666666666</v>
      </c>
      <c r="C6" s="5">
        <v>0</v>
      </c>
      <c r="D6" s="5">
        <v>24.757999999999999</v>
      </c>
      <c r="E6" s="6"/>
      <c r="F6" s="7"/>
      <c r="G6">
        <f t="shared" si="0"/>
        <v>19.308571428571426</v>
      </c>
    </row>
    <row r="7" spans="2:7" ht="15.75" thickBot="1" x14ac:dyDescent="0.3">
      <c r="B7" s="4">
        <v>0.20833333333333334</v>
      </c>
      <c r="C7" s="5">
        <v>0</v>
      </c>
      <c r="D7" s="5">
        <v>24.271000000000001</v>
      </c>
      <c r="E7" s="8">
        <v>24.271000000000001</v>
      </c>
      <c r="F7" s="9">
        <v>6.2709999999999999</v>
      </c>
      <c r="G7">
        <f>IF(F7&lt;0,0,IF(F7&gt;35,100,F7*100/35))</f>
        <v>17.917142857142856</v>
      </c>
    </row>
    <row r="8" spans="2:7" ht="15.75" thickBot="1" x14ac:dyDescent="0.3">
      <c r="B8" s="4">
        <v>0.25</v>
      </c>
      <c r="C8" s="5">
        <v>0.93500000000000005</v>
      </c>
      <c r="D8" s="5">
        <v>25.251999999999999</v>
      </c>
      <c r="E8" s="8">
        <v>24.933</v>
      </c>
      <c r="F8" s="9">
        <v>6.9329999999999998</v>
      </c>
      <c r="G8">
        <f t="shared" ref="G8:G24" si="1">IF(F8&lt;0,0,IF(F8&gt;35,100,F8*100/35))</f>
        <v>19.808571428571426</v>
      </c>
    </row>
    <row r="9" spans="2:7" ht="15.75" thickBot="1" x14ac:dyDescent="0.3">
      <c r="B9" s="4">
        <v>0.29166666666666669</v>
      </c>
      <c r="C9" s="5">
        <v>42.774000000000001</v>
      </c>
      <c r="D9" s="5">
        <v>25.29</v>
      </c>
      <c r="E9" s="8">
        <v>26.831</v>
      </c>
      <c r="F9" s="9">
        <v>8.8309999999999995</v>
      </c>
      <c r="G9">
        <f t="shared" si="1"/>
        <v>25.23142857142857</v>
      </c>
    </row>
    <row r="10" spans="2:7" ht="15.75" thickBot="1" x14ac:dyDescent="0.3">
      <c r="B10" s="4">
        <v>0.33333333333333331</v>
      </c>
      <c r="C10" s="5">
        <v>174.12899999999999</v>
      </c>
      <c r="D10" s="5">
        <v>27.829000000000001</v>
      </c>
      <c r="E10" s="8">
        <v>33.463999999999999</v>
      </c>
      <c r="F10" s="9">
        <v>15.464</v>
      </c>
      <c r="G10">
        <f t="shared" si="1"/>
        <v>44.182857142857145</v>
      </c>
    </row>
    <row r="11" spans="2:7" ht="15.75" thickBot="1" x14ac:dyDescent="0.3">
      <c r="B11" s="4">
        <v>0.375</v>
      </c>
      <c r="C11" s="5">
        <v>324.29000000000002</v>
      </c>
      <c r="D11" s="5">
        <v>30.126000000000001</v>
      </c>
      <c r="E11" s="8">
        <v>41.707999999999998</v>
      </c>
      <c r="F11" s="9">
        <v>23.707999999999998</v>
      </c>
      <c r="G11">
        <f t="shared" si="1"/>
        <v>67.737142857142842</v>
      </c>
    </row>
    <row r="12" spans="2:7" ht="15.75" thickBot="1" x14ac:dyDescent="0.3">
      <c r="B12" s="4">
        <v>0.41666666666666669</v>
      </c>
      <c r="C12" s="5">
        <v>463.58100000000002</v>
      </c>
      <c r="D12" s="5">
        <v>31.876999999999999</v>
      </c>
      <c r="E12" s="8">
        <v>49.256</v>
      </c>
      <c r="F12" s="9">
        <v>31.256</v>
      </c>
      <c r="G12">
        <f t="shared" si="1"/>
        <v>89.302857142857135</v>
      </c>
    </row>
    <row r="13" spans="2:7" ht="15.75" thickBot="1" x14ac:dyDescent="0.3">
      <c r="B13" s="4">
        <v>0.45833333333333331</v>
      </c>
      <c r="C13" s="5">
        <v>521.93499999999995</v>
      </c>
      <c r="D13" s="5">
        <v>33.503</v>
      </c>
      <c r="E13" s="8">
        <v>53.527000000000001</v>
      </c>
      <c r="F13" s="9">
        <v>35.527000000000001</v>
      </c>
      <c r="G13">
        <f t="shared" si="1"/>
        <v>100</v>
      </c>
    </row>
    <row r="14" spans="2:7" ht="15.75" thickBot="1" x14ac:dyDescent="0.3">
      <c r="B14" s="4">
        <v>0.5</v>
      </c>
      <c r="C14" s="5">
        <v>594.16099999999994</v>
      </c>
      <c r="D14" s="5">
        <v>35.018999999999998</v>
      </c>
      <c r="E14" s="8">
        <v>57.953000000000003</v>
      </c>
      <c r="F14" s="9">
        <v>39.953000000000003</v>
      </c>
      <c r="G14">
        <f t="shared" si="1"/>
        <v>100</v>
      </c>
    </row>
    <row r="15" spans="2:7" ht="15.75" thickBot="1" x14ac:dyDescent="0.3">
      <c r="B15" s="4">
        <v>0.54166666666666663</v>
      </c>
      <c r="C15" s="5">
        <v>618.29</v>
      </c>
      <c r="D15" s="5">
        <v>35.484000000000002</v>
      </c>
      <c r="E15" s="8">
        <v>59.91</v>
      </c>
      <c r="F15" s="9">
        <v>41.91</v>
      </c>
      <c r="G15">
        <f t="shared" si="1"/>
        <v>100</v>
      </c>
    </row>
    <row r="16" spans="2:7" ht="15.75" thickBot="1" x14ac:dyDescent="0.3">
      <c r="B16" s="4">
        <v>0.58333333333333337</v>
      </c>
      <c r="C16" s="5">
        <v>567.96799999999996</v>
      </c>
      <c r="D16" s="5">
        <v>36.319000000000003</v>
      </c>
      <c r="E16" s="8">
        <v>58.869</v>
      </c>
      <c r="F16" s="9">
        <v>40.869</v>
      </c>
      <c r="G16">
        <f t="shared" si="1"/>
        <v>100</v>
      </c>
    </row>
    <row r="17" spans="2:7" ht="15.75" thickBot="1" x14ac:dyDescent="0.3">
      <c r="B17" s="4">
        <v>0.625</v>
      </c>
      <c r="C17" s="5">
        <v>515.452</v>
      </c>
      <c r="D17" s="5">
        <v>36.515999999999998</v>
      </c>
      <c r="E17" s="8">
        <v>57.212000000000003</v>
      </c>
      <c r="F17" s="9">
        <v>39.212000000000003</v>
      </c>
      <c r="G17">
        <f t="shared" si="1"/>
        <v>100</v>
      </c>
    </row>
    <row r="18" spans="2:7" ht="15.75" thickBot="1" x14ac:dyDescent="0.3">
      <c r="B18" s="4">
        <v>0.66666666666666663</v>
      </c>
      <c r="C18" s="5">
        <v>484.90300000000002</v>
      </c>
      <c r="D18" s="5">
        <v>36.534999999999997</v>
      </c>
      <c r="E18" s="8">
        <v>56.024999999999999</v>
      </c>
      <c r="F18" s="9">
        <v>38.024999999999999</v>
      </c>
      <c r="G18">
        <f t="shared" si="1"/>
        <v>100</v>
      </c>
    </row>
    <row r="19" spans="2:7" ht="15.75" thickBot="1" x14ac:dyDescent="0.3">
      <c r="B19" s="4">
        <v>0.70833333333333337</v>
      </c>
      <c r="C19" s="5">
        <v>378.74200000000002</v>
      </c>
      <c r="D19" s="5">
        <v>36.125999999999998</v>
      </c>
      <c r="E19" s="8">
        <v>51.756</v>
      </c>
      <c r="F19" s="9">
        <v>33.756</v>
      </c>
      <c r="G19">
        <f t="shared" si="1"/>
        <v>96.445714285714288</v>
      </c>
    </row>
    <row r="20" spans="2:7" ht="15.75" thickBot="1" x14ac:dyDescent="0.3">
      <c r="B20" s="4">
        <v>0.75</v>
      </c>
      <c r="C20" s="5">
        <v>260.161</v>
      </c>
      <c r="D20" s="5">
        <v>34.542000000000002</v>
      </c>
      <c r="E20" s="8">
        <v>45.918999999999997</v>
      </c>
      <c r="F20" s="9">
        <v>27.919</v>
      </c>
      <c r="G20">
        <f t="shared" si="1"/>
        <v>79.768571428571434</v>
      </c>
    </row>
    <row r="21" spans="2:7" ht="15.75" thickBot="1" x14ac:dyDescent="0.3">
      <c r="B21" s="4">
        <v>0.79166666666666663</v>
      </c>
      <c r="C21" s="5">
        <v>108.613</v>
      </c>
      <c r="D21" s="5">
        <v>33.042000000000002</v>
      </c>
      <c r="E21" s="8">
        <v>38.466000000000001</v>
      </c>
      <c r="F21" s="9">
        <v>20.466000000000001</v>
      </c>
      <c r="G21">
        <f t="shared" si="1"/>
        <v>58.47428571428572</v>
      </c>
    </row>
    <row r="22" spans="2:7" ht="15.75" thickBot="1" x14ac:dyDescent="0.3">
      <c r="B22" s="4">
        <v>0.83333333333333337</v>
      </c>
      <c r="C22" s="5">
        <v>7.4189999999999996</v>
      </c>
      <c r="D22" s="5">
        <v>30.5</v>
      </c>
      <c r="E22" s="8">
        <v>32.104999999999997</v>
      </c>
      <c r="F22" s="9">
        <v>14.105</v>
      </c>
      <c r="G22">
        <f t="shared" si="1"/>
        <v>40.299999999999997</v>
      </c>
    </row>
    <row r="23" spans="2:7" ht="15.75" thickBot="1" x14ac:dyDescent="0.3">
      <c r="B23" s="4">
        <v>0.875</v>
      </c>
      <c r="C23" s="5">
        <v>0</v>
      </c>
      <c r="D23" s="5">
        <v>29.077000000000002</v>
      </c>
      <c r="E23" s="8">
        <v>29.712</v>
      </c>
      <c r="F23" s="9">
        <v>11.712</v>
      </c>
      <c r="G23">
        <f t="shared" si="1"/>
        <v>33.462857142857146</v>
      </c>
    </row>
    <row r="24" spans="2:7" ht="15.75" thickBot="1" x14ac:dyDescent="0.3">
      <c r="B24" s="4">
        <v>0.91666666666666663</v>
      </c>
      <c r="C24" s="5">
        <v>0</v>
      </c>
      <c r="D24" s="5">
        <v>27.948</v>
      </c>
      <c r="E24" s="8">
        <v>28.402999999999999</v>
      </c>
      <c r="F24" s="9">
        <v>10.403</v>
      </c>
      <c r="G24">
        <f t="shared" si="1"/>
        <v>29.722857142857141</v>
      </c>
    </row>
    <row r="25" spans="2:7" ht="15.75" thickBot="1" x14ac:dyDescent="0.3">
      <c r="B25" s="4">
        <v>0.95833333333333337</v>
      </c>
      <c r="C25" s="5">
        <v>0</v>
      </c>
      <c r="D25" s="5">
        <v>27.21</v>
      </c>
      <c r="E25" s="6"/>
      <c r="F25" s="7"/>
      <c r="G25">
        <f>IF((D25-18)&lt;0,0,IF((D25-18)&gt;35,100,(D25-18)*100/35))</f>
        <v>26.314285714285717</v>
      </c>
    </row>
    <row r="26" spans="2:7" ht="15.75" thickBot="1" x14ac:dyDescent="0.3">
      <c r="B26" s="4">
        <v>0</v>
      </c>
      <c r="C26" s="5">
        <v>0</v>
      </c>
      <c r="D26" s="5">
        <v>27.960999999999999</v>
      </c>
      <c r="E26" s="10"/>
      <c r="F26" s="11"/>
      <c r="G26">
        <f t="shared" ref="G26" si="2">IF((D26-18)&lt;0,0,IF((D26-18)&gt;35,100,(D26-18)*100/35))</f>
        <v>28.459999999999997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26.1</v>
      </c>
      <c r="E29" s="6"/>
      <c r="F29" s="7"/>
      <c r="G29">
        <f>IF((D29-18)&lt;0,0,IF((D29-18)&gt;35,100,(D29-18)*100/35))</f>
        <v>23.142857142857146</v>
      </c>
    </row>
    <row r="30" spans="2:7" ht="15.75" thickBot="1" x14ac:dyDescent="0.3">
      <c r="B30" s="4">
        <v>8.3333333333333329E-2</v>
      </c>
      <c r="C30" s="5">
        <v>0</v>
      </c>
      <c r="D30" s="5">
        <v>25</v>
      </c>
      <c r="E30" s="6"/>
      <c r="F30" s="7"/>
      <c r="G30">
        <f t="shared" ref="G30:G32" si="3">IF((D30-18)&lt;0,0,IF((D30-18)&gt;35,100,(D30-18)*100/35))</f>
        <v>20</v>
      </c>
    </row>
    <row r="31" spans="2:7" ht="15.75" thickBot="1" x14ac:dyDescent="0.3">
      <c r="B31" s="4">
        <v>0.125</v>
      </c>
      <c r="C31" s="5">
        <v>0</v>
      </c>
      <c r="D31" s="5">
        <v>24.4</v>
      </c>
      <c r="E31" s="6"/>
      <c r="F31" s="7"/>
      <c r="G31">
        <f t="shared" si="3"/>
        <v>18.285714285714281</v>
      </c>
    </row>
    <row r="32" spans="2:7" ht="15.75" thickBot="1" x14ac:dyDescent="0.3">
      <c r="B32" s="4">
        <v>0.16666666666666666</v>
      </c>
      <c r="C32" s="5">
        <v>0</v>
      </c>
      <c r="D32" s="5">
        <v>23.3</v>
      </c>
      <c r="E32" s="6"/>
      <c r="F32" s="7"/>
      <c r="G32">
        <f t="shared" si="3"/>
        <v>15.142857142857146</v>
      </c>
    </row>
    <row r="33" spans="2:7" ht="15.75" thickBot="1" x14ac:dyDescent="0.3">
      <c r="B33" s="4">
        <v>0.20833333333333334</v>
      </c>
      <c r="C33" s="5">
        <v>0</v>
      </c>
      <c r="D33" s="5">
        <v>23.3</v>
      </c>
      <c r="E33" s="8">
        <v>23.3</v>
      </c>
      <c r="F33" s="9">
        <v>5.3</v>
      </c>
      <c r="G33">
        <f>IF(F33&lt;0,0,IF(F33&gt;35,100,F33*100/35))</f>
        <v>15.142857142857142</v>
      </c>
    </row>
    <row r="34" spans="2:7" ht="15.75" thickBot="1" x14ac:dyDescent="0.3">
      <c r="B34" s="4">
        <v>0.25</v>
      </c>
      <c r="C34" s="5">
        <v>0</v>
      </c>
      <c r="D34" s="5">
        <v>25.6</v>
      </c>
      <c r="E34" s="8">
        <v>24.773</v>
      </c>
      <c r="F34" s="9">
        <v>6.7729999999999997</v>
      </c>
      <c r="G34">
        <f t="shared" ref="G34:G50" si="4">IF(F34&lt;0,0,IF(F34&gt;35,100,F34*100/35))</f>
        <v>19.351428571428571</v>
      </c>
    </row>
    <row r="35" spans="2:7" ht="15.75" thickBot="1" x14ac:dyDescent="0.3">
      <c r="B35" s="4">
        <v>0.29166666666666669</v>
      </c>
      <c r="C35" s="5">
        <v>15</v>
      </c>
      <c r="D35" s="5">
        <v>24.4</v>
      </c>
      <c r="E35" s="8">
        <v>25.321999999999999</v>
      </c>
      <c r="F35" s="9">
        <v>7.3220000000000001</v>
      </c>
      <c r="G35">
        <f t="shared" si="4"/>
        <v>20.92</v>
      </c>
    </row>
    <row r="36" spans="2:7" ht="15.75" thickBot="1" x14ac:dyDescent="0.3">
      <c r="B36" s="4">
        <v>0.33333333333333331</v>
      </c>
      <c r="C36" s="5">
        <v>37</v>
      </c>
      <c r="D36" s="5">
        <v>27.2</v>
      </c>
      <c r="E36" s="8">
        <v>27.63</v>
      </c>
      <c r="F36" s="9">
        <v>9.6300000000000008</v>
      </c>
      <c r="G36">
        <f t="shared" si="4"/>
        <v>27.514285714285716</v>
      </c>
    </row>
    <row r="37" spans="2:7" ht="15.75" thickBot="1" x14ac:dyDescent="0.3">
      <c r="B37" s="4">
        <v>0.375</v>
      </c>
      <c r="C37" s="5">
        <v>69</v>
      </c>
      <c r="D37" s="5">
        <v>30</v>
      </c>
      <c r="E37" s="8">
        <v>31.574000000000002</v>
      </c>
      <c r="F37" s="9">
        <v>13.574</v>
      </c>
      <c r="G37">
        <f t="shared" si="4"/>
        <v>38.782857142857146</v>
      </c>
    </row>
    <row r="38" spans="2:7" ht="15.75" thickBot="1" x14ac:dyDescent="0.3">
      <c r="B38" s="4">
        <v>0.41666666666666669</v>
      </c>
      <c r="C38" s="5">
        <v>97</v>
      </c>
      <c r="D38" s="5">
        <v>31.1</v>
      </c>
      <c r="E38" s="8">
        <v>34.406999999999996</v>
      </c>
      <c r="F38" s="9">
        <v>16.407</v>
      </c>
      <c r="G38">
        <f t="shared" si="4"/>
        <v>46.877142857142857</v>
      </c>
    </row>
    <row r="39" spans="2:7" ht="15.75" thickBot="1" x14ac:dyDescent="0.3">
      <c r="B39" s="4">
        <v>0.45833333333333331</v>
      </c>
      <c r="C39" s="5">
        <v>119</v>
      </c>
      <c r="D39" s="5">
        <v>33.9</v>
      </c>
      <c r="E39" s="8">
        <v>37.540999999999997</v>
      </c>
      <c r="F39" s="9">
        <v>19.541</v>
      </c>
      <c r="G39">
        <f t="shared" si="4"/>
        <v>55.831428571428575</v>
      </c>
    </row>
    <row r="40" spans="2:7" ht="15.75" thickBot="1" x14ac:dyDescent="0.3">
      <c r="B40" s="4">
        <v>0.5</v>
      </c>
      <c r="C40" s="5">
        <v>134</v>
      </c>
      <c r="D40" s="5">
        <v>35.6</v>
      </c>
      <c r="E40" s="8">
        <v>40.216999999999999</v>
      </c>
      <c r="F40" s="9">
        <v>22.216999999999999</v>
      </c>
      <c r="G40">
        <f t="shared" si="4"/>
        <v>63.477142857142852</v>
      </c>
    </row>
    <row r="41" spans="2:7" ht="15.75" thickBot="1" x14ac:dyDescent="0.3">
      <c r="B41" s="4">
        <v>0.54166666666666663</v>
      </c>
      <c r="C41" s="5">
        <v>141</v>
      </c>
      <c r="D41" s="5">
        <v>36.700000000000003</v>
      </c>
      <c r="E41" s="8">
        <v>41.866</v>
      </c>
      <c r="F41" s="9">
        <v>23.866</v>
      </c>
      <c r="G41">
        <f t="shared" si="4"/>
        <v>68.188571428571422</v>
      </c>
    </row>
    <row r="42" spans="2:7" ht="15.75" thickBot="1" x14ac:dyDescent="0.3">
      <c r="B42" s="4">
        <v>0.58333333333333337</v>
      </c>
      <c r="C42" s="5">
        <v>135</v>
      </c>
      <c r="D42" s="5">
        <v>36.700000000000003</v>
      </c>
      <c r="E42" s="8">
        <v>42.082000000000001</v>
      </c>
      <c r="F42" s="9">
        <v>24.082000000000001</v>
      </c>
      <c r="G42">
        <f t="shared" si="4"/>
        <v>68.805714285714288</v>
      </c>
    </row>
    <row r="43" spans="2:7" ht="15.75" thickBot="1" x14ac:dyDescent="0.3">
      <c r="B43" s="4">
        <v>0.625</v>
      </c>
      <c r="C43" s="5">
        <v>124</v>
      </c>
      <c r="D43" s="5">
        <v>37.200000000000003</v>
      </c>
      <c r="E43" s="8">
        <v>42.012999999999998</v>
      </c>
      <c r="F43" s="9">
        <v>24.013000000000002</v>
      </c>
      <c r="G43">
        <f t="shared" si="4"/>
        <v>68.608571428571437</v>
      </c>
    </row>
    <row r="44" spans="2:7" ht="15.75" thickBot="1" x14ac:dyDescent="0.3">
      <c r="B44" s="4">
        <v>0.66666666666666663</v>
      </c>
      <c r="C44" s="5">
        <v>105</v>
      </c>
      <c r="D44" s="5">
        <v>37.799999999999997</v>
      </c>
      <c r="E44" s="8">
        <v>41.831000000000003</v>
      </c>
      <c r="F44" s="9">
        <v>23.831</v>
      </c>
      <c r="G44">
        <f t="shared" si="4"/>
        <v>68.088571428571427</v>
      </c>
    </row>
    <row r="45" spans="2:7" ht="15.75" thickBot="1" x14ac:dyDescent="0.3">
      <c r="B45" s="4">
        <v>0.70833333333333337</v>
      </c>
      <c r="C45" s="5">
        <v>241</v>
      </c>
      <c r="D45" s="5">
        <v>37.200000000000003</v>
      </c>
      <c r="E45" s="8">
        <v>46.625</v>
      </c>
      <c r="F45" s="9">
        <v>28.625</v>
      </c>
      <c r="G45">
        <f t="shared" si="4"/>
        <v>81.785714285714292</v>
      </c>
    </row>
    <row r="46" spans="2:7" ht="15.75" thickBot="1" x14ac:dyDescent="0.3">
      <c r="B46" s="4">
        <v>0.75</v>
      </c>
      <c r="C46" s="5">
        <v>239</v>
      </c>
      <c r="D46" s="5">
        <v>36.1</v>
      </c>
      <c r="E46" s="8">
        <v>46.045000000000002</v>
      </c>
      <c r="F46" s="9">
        <v>28.045000000000002</v>
      </c>
      <c r="G46">
        <f t="shared" si="4"/>
        <v>80.128571428571433</v>
      </c>
    </row>
    <row r="47" spans="2:7" ht="15.75" thickBot="1" x14ac:dyDescent="0.3">
      <c r="B47" s="4">
        <v>0.79166666666666663</v>
      </c>
      <c r="C47" s="5">
        <v>103</v>
      </c>
      <c r="D47" s="5">
        <v>35</v>
      </c>
      <c r="E47" s="8">
        <v>39.963000000000001</v>
      </c>
      <c r="F47" s="9">
        <v>21.963000000000001</v>
      </c>
      <c r="G47">
        <f t="shared" si="4"/>
        <v>62.751428571428576</v>
      </c>
    </row>
    <row r="48" spans="2:7" ht="15.75" thickBot="1" x14ac:dyDescent="0.3">
      <c r="B48" s="4">
        <v>0.83333333333333337</v>
      </c>
      <c r="C48" s="5">
        <v>6</v>
      </c>
      <c r="D48" s="5">
        <v>32.200000000000003</v>
      </c>
      <c r="E48" s="8">
        <v>33.81</v>
      </c>
      <c r="F48" s="9">
        <v>15.81</v>
      </c>
      <c r="G48">
        <f t="shared" si="4"/>
        <v>45.171428571428571</v>
      </c>
    </row>
    <row r="49" spans="2:7" ht="15.75" thickBot="1" x14ac:dyDescent="0.3">
      <c r="B49" s="4">
        <v>0.875</v>
      </c>
      <c r="C49" s="5">
        <v>0</v>
      </c>
      <c r="D49" s="5">
        <v>31.7</v>
      </c>
      <c r="E49" s="8">
        <v>32.003999999999998</v>
      </c>
      <c r="F49" s="9">
        <v>14.004</v>
      </c>
      <c r="G49">
        <f t="shared" si="4"/>
        <v>40.011428571428567</v>
      </c>
    </row>
    <row r="50" spans="2:7" ht="15.75" thickBot="1" x14ac:dyDescent="0.3">
      <c r="B50" s="4">
        <v>0.91666666666666663</v>
      </c>
      <c r="C50" s="5">
        <v>0</v>
      </c>
      <c r="D50" s="5">
        <v>30</v>
      </c>
      <c r="E50" s="8">
        <v>30.635000000000002</v>
      </c>
      <c r="F50" s="9">
        <v>12.635</v>
      </c>
      <c r="G50">
        <f t="shared" si="4"/>
        <v>36.1</v>
      </c>
    </row>
    <row r="51" spans="2:7" ht="15.75" thickBot="1" x14ac:dyDescent="0.3">
      <c r="B51" s="4">
        <v>0.95833333333333337</v>
      </c>
      <c r="C51" s="5">
        <v>0</v>
      </c>
      <c r="D51" s="5">
        <v>28.9</v>
      </c>
      <c r="E51" s="6"/>
      <c r="F51" s="7"/>
      <c r="G51">
        <f>IF((D51-18)&lt;0,0,IF((D51-18)&gt;35,100,(D51-18)*100/35))</f>
        <v>31.142857142857135</v>
      </c>
    </row>
    <row r="52" spans="2:7" ht="15.75" thickBot="1" x14ac:dyDescent="0.3">
      <c r="B52" s="4">
        <v>0</v>
      </c>
      <c r="C52" s="5">
        <v>0</v>
      </c>
      <c r="D52" s="5">
        <v>28.3</v>
      </c>
      <c r="E52" s="10"/>
      <c r="F52" s="11"/>
      <c r="G52">
        <f t="shared" ref="G52" si="5">IF((D52-18)&lt;0,0,IF((D52-18)&gt;35,100,(D52-18)*100/35))</f>
        <v>29.428571428571427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27.8</v>
      </c>
      <c r="E55" s="6"/>
      <c r="F55" s="7"/>
      <c r="G55">
        <f>IF((D55-18)&lt;0,0,IF((D55-18)&gt;35,100,(D55-18)*100/35))</f>
        <v>28.000000000000004</v>
      </c>
    </row>
    <row r="56" spans="2:7" ht="15.75" thickBot="1" x14ac:dyDescent="0.3">
      <c r="B56" s="4">
        <v>8.3333333333333329E-2</v>
      </c>
      <c r="C56" s="5">
        <v>0</v>
      </c>
      <c r="D56" s="5">
        <v>27.8</v>
      </c>
      <c r="E56" s="6"/>
      <c r="F56" s="7"/>
      <c r="G56">
        <f t="shared" ref="G56:G58" si="6">IF((D56-18)&lt;0,0,IF((D56-18)&gt;35,100,(D56-18)*100/35))</f>
        <v>28.000000000000004</v>
      </c>
    </row>
    <row r="57" spans="2:7" ht="15.75" thickBot="1" x14ac:dyDescent="0.3">
      <c r="B57" s="4">
        <v>0.125</v>
      </c>
      <c r="C57" s="5">
        <v>0</v>
      </c>
      <c r="D57" s="5">
        <v>26.1</v>
      </c>
      <c r="E57" s="6"/>
      <c r="F57" s="7"/>
      <c r="G57">
        <f t="shared" si="6"/>
        <v>23.142857142857146</v>
      </c>
    </row>
    <row r="58" spans="2:7" ht="15.75" thickBot="1" x14ac:dyDescent="0.3">
      <c r="B58" s="4">
        <v>0.16666666666666666</v>
      </c>
      <c r="C58" s="5">
        <v>0</v>
      </c>
      <c r="D58" s="5">
        <v>26.1</v>
      </c>
      <c r="E58" s="6"/>
      <c r="F58" s="7"/>
      <c r="G58">
        <f t="shared" si="6"/>
        <v>23.142857142857146</v>
      </c>
    </row>
    <row r="59" spans="2:7" ht="15.75" thickBot="1" x14ac:dyDescent="0.3">
      <c r="B59" s="4">
        <v>0.20833333333333334</v>
      </c>
      <c r="C59" s="5">
        <v>0</v>
      </c>
      <c r="D59" s="5">
        <v>26.7</v>
      </c>
      <c r="E59" s="8">
        <v>26.7</v>
      </c>
      <c r="F59" s="9">
        <v>8.6999999999999993</v>
      </c>
      <c r="G59">
        <f>IF(F59&lt;0,0,IF(F59&gt;35,100,F59*100/35))</f>
        <v>24.857142857142854</v>
      </c>
    </row>
    <row r="60" spans="2:7" ht="15.75" thickBot="1" x14ac:dyDescent="0.3">
      <c r="B60" s="4">
        <v>0.25</v>
      </c>
      <c r="C60" s="5">
        <v>0</v>
      </c>
      <c r="D60" s="5">
        <v>26.1</v>
      </c>
      <c r="E60" s="8">
        <v>26.315999999999999</v>
      </c>
      <c r="F60" s="9">
        <v>8.3160000000000007</v>
      </c>
      <c r="G60">
        <f t="shared" ref="G60:G76" si="7">IF(F60&lt;0,0,IF(F60&gt;35,100,F60*100/35))</f>
        <v>23.76</v>
      </c>
    </row>
    <row r="61" spans="2:7" ht="15.75" thickBot="1" x14ac:dyDescent="0.3">
      <c r="B61" s="4">
        <v>0.29166666666666669</v>
      </c>
      <c r="C61" s="5">
        <v>45</v>
      </c>
      <c r="D61" s="5">
        <v>26.7</v>
      </c>
      <c r="E61" s="8">
        <v>28.161999999999999</v>
      </c>
      <c r="F61" s="9">
        <v>10.162000000000001</v>
      </c>
      <c r="G61">
        <f t="shared" si="7"/>
        <v>29.034285714285716</v>
      </c>
    </row>
    <row r="62" spans="2:7" ht="15.75" thickBot="1" x14ac:dyDescent="0.3">
      <c r="B62" s="4">
        <v>0.33333333333333331</v>
      </c>
      <c r="C62" s="5">
        <v>204</v>
      </c>
      <c r="D62" s="5">
        <v>27.8</v>
      </c>
      <c r="E62" s="8">
        <v>35.049999999999997</v>
      </c>
      <c r="F62" s="9">
        <v>17.05</v>
      </c>
      <c r="G62">
        <f t="shared" si="7"/>
        <v>48.714285714285715</v>
      </c>
    </row>
    <row r="63" spans="2:7" ht="15.75" thickBot="1" x14ac:dyDescent="0.3">
      <c r="B63" s="4">
        <v>0.375</v>
      </c>
      <c r="C63" s="5">
        <v>402</v>
      </c>
      <c r="D63" s="5">
        <v>29.4</v>
      </c>
      <c r="E63" s="8">
        <v>44.225999999999999</v>
      </c>
      <c r="F63" s="9">
        <v>26.225999999999999</v>
      </c>
      <c r="G63">
        <f t="shared" si="7"/>
        <v>74.931428571428569</v>
      </c>
    </row>
    <row r="64" spans="2:7" ht="15.75" thickBot="1" x14ac:dyDescent="0.3">
      <c r="B64" s="4">
        <v>0.41666666666666669</v>
      </c>
      <c r="C64" s="5">
        <v>576</v>
      </c>
      <c r="D64" s="5">
        <v>30</v>
      </c>
      <c r="E64" s="8">
        <v>52.192999999999998</v>
      </c>
      <c r="F64" s="9">
        <v>34.192999999999998</v>
      </c>
      <c r="G64">
        <f t="shared" si="7"/>
        <v>97.694285714285712</v>
      </c>
    </row>
    <row r="65" spans="2:7" ht="15.75" thickBot="1" x14ac:dyDescent="0.3">
      <c r="B65" s="4">
        <v>0.45833333333333331</v>
      </c>
      <c r="C65" s="5">
        <v>708</v>
      </c>
      <c r="D65" s="5">
        <v>30.6</v>
      </c>
      <c r="E65" s="8">
        <v>58.232999999999997</v>
      </c>
      <c r="F65" s="9">
        <v>40.232999999999997</v>
      </c>
      <c r="G65">
        <f t="shared" si="7"/>
        <v>100</v>
      </c>
    </row>
    <row r="66" spans="2:7" ht="15.75" thickBot="1" x14ac:dyDescent="0.3">
      <c r="B66" s="4">
        <v>0.5</v>
      </c>
      <c r="C66" s="5">
        <v>794</v>
      </c>
      <c r="D66" s="5">
        <v>30.6</v>
      </c>
      <c r="E66" s="8">
        <v>62.042999999999999</v>
      </c>
      <c r="F66" s="9">
        <v>44.042999999999999</v>
      </c>
      <c r="G66">
        <f t="shared" si="7"/>
        <v>100</v>
      </c>
    </row>
    <row r="67" spans="2:7" ht="15.75" thickBot="1" x14ac:dyDescent="0.3">
      <c r="B67" s="4">
        <v>0.54166666666666663</v>
      </c>
      <c r="C67" s="5">
        <v>694</v>
      </c>
      <c r="D67" s="5">
        <v>31.7</v>
      </c>
      <c r="E67" s="8">
        <v>59.347000000000001</v>
      </c>
      <c r="F67" s="9">
        <v>41.347000000000001</v>
      </c>
      <c r="G67">
        <f t="shared" si="7"/>
        <v>100</v>
      </c>
    </row>
    <row r="68" spans="2:7" ht="15.75" thickBot="1" x14ac:dyDescent="0.3">
      <c r="B68" s="4">
        <v>0.58333333333333337</v>
      </c>
      <c r="C68" s="5">
        <v>825</v>
      </c>
      <c r="D68" s="5">
        <v>32.200000000000003</v>
      </c>
      <c r="E68" s="8">
        <v>64.608999999999995</v>
      </c>
      <c r="F68" s="9">
        <v>46.609000000000002</v>
      </c>
      <c r="G68">
        <f t="shared" si="7"/>
        <v>100</v>
      </c>
    </row>
    <row r="69" spans="2:7" ht="15.75" thickBot="1" x14ac:dyDescent="0.3">
      <c r="B69" s="4">
        <v>0.625</v>
      </c>
      <c r="C69" s="5">
        <v>454</v>
      </c>
      <c r="D69" s="5">
        <v>32.799999999999997</v>
      </c>
      <c r="E69" s="8">
        <v>51.838999999999999</v>
      </c>
      <c r="F69" s="9">
        <v>33.838999999999999</v>
      </c>
      <c r="G69">
        <f t="shared" si="7"/>
        <v>96.682857142857131</v>
      </c>
    </row>
    <row r="70" spans="2:7" ht="15.75" thickBot="1" x14ac:dyDescent="0.3">
      <c r="B70" s="4">
        <v>0.66666666666666663</v>
      </c>
      <c r="C70" s="5">
        <v>586</v>
      </c>
      <c r="D70" s="5">
        <v>33.9</v>
      </c>
      <c r="E70" s="8">
        <v>56.606000000000002</v>
      </c>
      <c r="F70" s="9">
        <v>38.606000000000002</v>
      </c>
      <c r="G70">
        <f t="shared" si="7"/>
        <v>100</v>
      </c>
    </row>
    <row r="71" spans="2:7" ht="15.75" thickBot="1" x14ac:dyDescent="0.3">
      <c r="B71" s="4">
        <v>0.70833333333333337</v>
      </c>
      <c r="C71" s="5">
        <v>461</v>
      </c>
      <c r="D71" s="5">
        <v>33.9</v>
      </c>
      <c r="E71" s="8">
        <v>52.667999999999999</v>
      </c>
      <c r="F71" s="9">
        <v>34.667999999999999</v>
      </c>
      <c r="G71">
        <f t="shared" si="7"/>
        <v>99.051428571428559</v>
      </c>
    </row>
    <row r="72" spans="2:7" ht="15.75" thickBot="1" x14ac:dyDescent="0.3">
      <c r="B72" s="4">
        <v>0.75</v>
      </c>
      <c r="C72" s="5">
        <v>258</v>
      </c>
      <c r="D72" s="5">
        <v>32.200000000000003</v>
      </c>
      <c r="E72" s="8">
        <v>43.78</v>
      </c>
      <c r="F72" s="9">
        <v>25.78</v>
      </c>
      <c r="G72">
        <f t="shared" si="7"/>
        <v>73.657142857142858</v>
      </c>
    </row>
    <row r="73" spans="2:7" ht="15.75" thickBot="1" x14ac:dyDescent="0.3">
      <c r="B73" s="4">
        <v>0.79166666666666663</v>
      </c>
      <c r="C73" s="5">
        <v>94</v>
      </c>
      <c r="D73" s="5">
        <v>30.6</v>
      </c>
      <c r="E73" s="8">
        <v>35.536000000000001</v>
      </c>
      <c r="F73" s="9">
        <v>17.536000000000001</v>
      </c>
      <c r="G73">
        <f t="shared" si="7"/>
        <v>50.102857142857147</v>
      </c>
    </row>
    <row r="74" spans="2:7" ht="15.75" thickBot="1" x14ac:dyDescent="0.3">
      <c r="B74" s="4">
        <v>0.83333333333333337</v>
      </c>
      <c r="C74" s="5">
        <v>3</v>
      </c>
      <c r="D74" s="5">
        <v>28.3</v>
      </c>
      <c r="E74" s="8">
        <v>29.617000000000001</v>
      </c>
      <c r="F74" s="9">
        <v>11.617000000000001</v>
      </c>
      <c r="G74">
        <f t="shared" si="7"/>
        <v>33.191428571428574</v>
      </c>
    </row>
    <row r="75" spans="2:7" ht="15.75" thickBot="1" x14ac:dyDescent="0.3">
      <c r="B75" s="4">
        <v>0.875</v>
      </c>
      <c r="C75" s="5">
        <v>0</v>
      </c>
      <c r="D75" s="5">
        <v>26.7</v>
      </c>
      <c r="E75" s="8">
        <v>27.376999999999999</v>
      </c>
      <c r="F75" s="9">
        <v>9.3770000000000007</v>
      </c>
      <c r="G75">
        <f t="shared" si="7"/>
        <v>26.791428571428572</v>
      </c>
    </row>
    <row r="76" spans="2:7" ht="15.75" thickBot="1" x14ac:dyDescent="0.3">
      <c r="B76" s="4">
        <v>0.91666666666666663</v>
      </c>
      <c r="C76" s="5">
        <v>0</v>
      </c>
      <c r="D76" s="5">
        <v>25.6</v>
      </c>
      <c r="E76" s="8">
        <v>26.047999999999998</v>
      </c>
      <c r="F76" s="9">
        <v>8.048</v>
      </c>
      <c r="G76">
        <f t="shared" si="7"/>
        <v>22.994285714285713</v>
      </c>
    </row>
    <row r="77" spans="2:7" ht="15.75" thickBot="1" x14ac:dyDescent="0.3">
      <c r="B77" s="4">
        <v>0.95833333333333337</v>
      </c>
      <c r="C77" s="5">
        <v>0</v>
      </c>
      <c r="D77" s="5">
        <v>24.4</v>
      </c>
      <c r="E77" s="6"/>
      <c r="F77" s="7"/>
      <c r="G77">
        <f>IF((D77-18)&lt;0,0,IF((D77-18)&gt;35,100,(D77-18)*100/35))</f>
        <v>18.285714285714281</v>
      </c>
    </row>
    <row r="78" spans="2:7" ht="15.75" thickBot="1" x14ac:dyDescent="0.3">
      <c r="B78" s="4">
        <v>0</v>
      </c>
      <c r="C78" s="5">
        <v>0</v>
      </c>
      <c r="D78" s="5">
        <v>25.6</v>
      </c>
      <c r="E78" s="10"/>
      <c r="F78" s="11"/>
      <c r="G78">
        <f t="shared" ref="G78" si="8">IF((D78-18)&lt;0,0,IF((D78-18)&gt;35,100,(D78-18)*100/35))</f>
        <v>21.714285714285719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A16" workbookViewId="0">
      <selection activeCell="J28" sqref="J28"/>
    </sheetView>
  </sheetViews>
  <sheetFormatPr defaultRowHeight="15" x14ac:dyDescent="0.25"/>
  <cols>
    <col min="2" max="3" width="9.42578125" bestFit="1" customWidth="1"/>
    <col min="4" max="4" width="18.5703125" bestFit="1" customWidth="1"/>
    <col min="5" max="5" width="11.7109375" bestFit="1" customWidth="1"/>
    <col min="6" max="6" width="6.5703125" bestFit="1" customWidth="1"/>
  </cols>
  <sheetData>
    <row r="1" spans="2:7" ht="15.75" thickBot="1" x14ac:dyDescent="0.3"/>
    <row r="2" spans="2:7" ht="16.5" thickTop="1" thickBot="1" x14ac:dyDescent="0.3">
      <c r="B2" s="1" t="s">
        <v>0</v>
      </c>
      <c r="C2" s="1" t="s">
        <v>5</v>
      </c>
      <c r="D2" s="1" t="s">
        <v>2</v>
      </c>
      <c r="E2" s="2" t="s">
        <v>3</v>
      </c>
      <c r="F2" s="3" t="s">
        <v>4</v>
      </c>
      <c r="G2" s="16" t="s">
        <v>6</v>
      </c>
    </row>
    <row r="3" spans="2:7" ht="15.75" thickBot="1" x14ac:dyDescent="0.3">
      <c r="B3" s="4">
        <v>4.1666666666666664E-2</v>
      </c>
      <c r="C3" s="5">
        <v>0</v>
      </c>
      <c r="D3" s="5">
        <v>22.093</v>
      </c>
      <c r="E3" s="6"/>
      <c r="F3" s="7"/>
      <c r="G3">
        <f>IF((D3-18)&lt;0,0,IF((D3-18)&gt;35,100,(D3-18)*100/35))</f>
        <v>11.694285714285714</v>
      </c>
    </row>
    <row r="4" spans="2:7" ht="15.75" thickBot="1" x14ac:dyDescent="0.3">
      <c r="B4" s="4">
        <v>8.3333333333333329E-2</v>
      </c>
      <c r="C4" s="5">
        <v>0</v>
      </c>
      <c r="D4" s="5">
        <v>22.46</v>
      </c>
      <c r="E4" s="6"/>
      <c r="F4" s="7"/>
      <c r="G4">
        <f t="shared" ref="G4:G6" si="0">IF((D4-18)&lt;0,0,IF((D4-18)&gt;35,100,(D4-18)*100/35))</f>
        <v>12.742857142857146</v>
      </c>
    </row>
    <row r="5" spans="2:7" ht="15.75" thickBot="1" x14ac:dyDescent="0.3">
      <c r="B5" s="4">
        <v>0.125</v>
      </c>
      <c r="C5" s="5">
        <v>0</v>
      </c>
      <c r="D5" s="5">
        <v>22.233000000000001</v>
      </c>
      <c r="E5" s="6"/>
      <c r="F5" s="7"/>
      <c r="G5">
        <f t="shared" si="0"/>
        <v>12.094285714285716</v>
      </c>
    </row>
    <row r="6" spans="2:7" ht="15.75" thickBot="1" x14ac:dyDescent="0.3">
      <c r="B6" s="4">
        <v>0.16666666666666666</v>
      </c>
      <c r="C6" s="5">
        <v>0</v>
      </c>
      <c r="D6" s="5">
        <v>22.286999999999999</v>
      </c>
      <c r="E6" s="6"/>
      <c r="F6" s="7"/>
      <c r="G6">
        <f t="shared" si="0"/>
        <v>12.248571428571427</v>
      </c>
    </row>
    <row r="7" spans="2:7" ht="15.75" thickBot="1" x14ac:dyDescent="0.3">
      <c r="B7" s="4">
        <v>0.20833333333333334</v>
      </c>
      <c r="C7" s="5">
        <v>0</v>
      </c>
      <c r="D7" s="5">
        <v>22.093</v>
      </c>
      <c r="E7" s="8">
        <v>22.093</v>
      </c>
      <c r="F7" s="9">
        <v>4.093</v>
      </c>
      <c r="G7">
        <f>IF(F7&lt;0,0,IF(F7&gt;35,100,F7*100/35))</f>
        <v>11.694285714285714</v>
      </c>
    </row>
    <row r="8" spans="2:7" ht="15.75" thickBot="1" x14ac:dyDescent="0.3">
      <c r="B8" s="4">
        <v>0.25</v>
      </c>
      <c r="C8" s="5">
        <v>0</v>
      </c>
      <c r="D8" s="5">
        <v>22.683</v>
      </c>
      <c r="E8" s="8">
        <v>22.471</v>
      </c>
      <c r="F8" s="9">
        <v>4.4710000000000001</v>
      </c>
      <c r="G8">
        <f t="shared" ref="G8:G24" si="1">IF(F8&lt;0,0,IF(F8&gt;35,100,F8*100/35))</f>
        <v>12.774285714285716</v>
      </c>
    </row>
    <row r="9" spans="2:7" ht="15.75" thickBot="1" x14ac:dyDescent="0.3">
      <c r="B9" s="4">
        <v>0.29166666666666669</v>
      </c>
      <c r="C9" s="5">
        <v>10.833</v>
      </c>
      <c r="D9" s="5">
        <v>22.52</v>
      </c>
      <c r="E9" s="8">
        <v>22.962</v>
      </c>
      <c r="F9" s="9">
        <v>4.9619999999999997</v>
      </c>
      <c r="G9">
        <f t="shared" si="1"/>
        <v>14.177142857142856</v>
      </c>
    </row>
    <row r="10" spans="2:7" ht="15.75" thickBot="1" x14ac:dyDescent="0.3">
      <c r="B10" s="4">
        <v>0.33333333333333331</v>
      </c>
      <c r="C10" s="5">
        <v>112.4</v>
      </c>
      <c r="D10" s="5">
        <v>24.236999999999998</v>
      </c>
      <c r="E10" s="8">
        <v>27.803999999999998</v>
      </c>
      <c r="F10" s="9">
        <v>9.8040000000000003</v>
      </c>
      <c r="G10">
        <f t="shared" si="1"/>
        <v>28.011428571428571</v>
      </c>
    </row>
    <row r="11" spans="2:7" ht="15.75" thickBot="1" x14ac:dyDescent="0.3">
      <c r="B11" s="4">
        <v>0.375</v>
      </c>
      <c r="C11" s="5">
        <v>225</v>
      </c>
      <c r="D11" s="5">
        <v>26.016999999999999</v>
      </c>
      <c r="E11" s="8">
        <v>33.959000000000003</v>
      </c>
      <c r="F11" s="9">
        <v>15.959</v>
      </c>
      <c r="G11">
        <f t="shared" si="1"/>
        <v>45.597142857142856</v>
      </c>
    </row>
    <row r="12" spans="2:7" ht="15.75" thickBot="1" x14ac:dyDescent="0.3">
      <c r="B12" s="4">
        <v>0.41666666666666669</v>
      </c>
      <c r="C12" s="5">
        <v>320.16699999999997</v>
      </c>
      <c r="D12" s="5">
        <v>27.843</v>
      </c>
      <c r="E12" s="8">
        <v>39.619</v>
      </c>
      <c r="F12" s="9">
        <v>21.619</v>
      </c>
      <c r="G12">
        <f t="shared" si="1"/>
        <v>61.768571428571434</v>
      </c>
    </row>
    <row r="13" spans="2:7" ht="15.75" thickBot="1" x14ac:dyDescent="0.3">
      <c r="B13" s="4">
        <v>0.45833333333333331</v>
      </c>
      <c r="C13" s="5">
        <v>395.767</v>
      </c>
      <c r="D13" s="5">
        <v>29.003</v>
      </c>
      <c r="E13" s="8">
        <v>44.104999999999997</v>
      </c>
      <c r="F13" s="9">
        <v>26.105</v>
      </c>
      <c r="G13">
        <f t="shared" si="1"/>
        <v>74.585714285714289</v>
      </c>
    </row>
    <row r="14" spans="2:7" ht="15.75" thickBot="1" x14ac:dyDescent="0.3">
      <c r="B14" s="4">
        <v>0.5</v>
      </c>
      <c r="C14" s="5">
        <v>486.9</v>
      </c>
      <c r="D14" s="5">
        <v>29.966999999999999</v>
      </c>
      <c r="E14" s="8">
        <v>48.76</v>
      </c>
      <c r="F14" s="9">
        <v>30.76</v>
      </c>
      <c r="G14">
        <f t="shared" si="1"/>
        <v>87.885714285714286</v>
      </c>
    </row>
    <row r="15" spans="2:7" ht="15.75" thickBot="1" x14ac:dyDescent="0.3">
      <c r="B15" s="4">
        <v>0.54166666666666663</v>
      </c>
      <c r="C15" s="5">
        <v>512.16700000000003</v>
      </c>
      <c r="D15" s="5">
        <v>31.222999999999999</v>
      </c>
      <c r="E15" s="8">
        <v>51.128</v>
      </c>
      <c r="F15" s="9">
        <v>33.128</v>
      </c>
      <c r="G15">
        <f t="shared" si="1"/>
        <v>94.651428571428582</v>
      </c>
    </row>
    <row r="16" spans="2:7" ht="15.75" thickBot="1" x14ac:dyDescent="0.3">
      <c r="B16" s="4">
        <v>0.58333333333333337</v>
      </c>
      <c r="C16" s="5">
        <v>487.93299999999999</v>
      </c>
      <c r="D16" s="5">
        <v>31.437000000000001</v>
      </c>
      <c r="E16" s="8">
        <v>50.906999999999996</v>
      </c>
      <c r="F16" s="9">
        <v>32.906999999999996</v>
      </c>
      <c r="G16">
        <f t="shared" si="1"/>
        <v>94.02</v>
      </c>
    </row>
    <row r="17" spans="2:7" ht="15.75" thickBot="1" x14ac:dyDescent="0.3">
      <c r="B17" s="4">
        <v>0.625</v>
      </c>
      <c r="C17" s="5">
        <v>452.93299999999999</v>
      </c>
      <c r="D17" s="5">
        <v>31.5</v>
      </c>
      <c r="E17" s="8">
        <v>49.698999999999998</v>
      </c>
      <c r="F17" s="9">
        <v>31.699000000000002</v>
      </c>
      <c r="G17">
        <f t="shared" si="1"/>
        <v>90.568571428571431</v>
      </c>
    </row>
    <row r="18" spans="2:7" ht="15.75" thickBot="1" x14ac:dyDescent="0.3">
      <c r="B18" s="4">
        <v>0.66666666666666663</v>
      </c>
      <c r="C18" s="5">
        <v>376.43299999999999</v>
      </c>
      <c r="D18" s="5">
        <v>30.736999999999998</v>
      </c>
      <c r="E18" s="8">
        <v>46.31</v>
      </c>
      <c r="F18" s="9">
        <v>28.31</v>
      </c>
      <c r="G18">
        <f t="shared" si="1"/>
        <v>80.885714285714286</v>
      </c>
    </row>
    <row r="19" spans="2:7" ht="15.75" thickBot="1" x14ac:dyDescent="0.3">
      <c r="B19" s="4">
        <v>0.70833333333333337</v>
      </c>
      <c r="C19" s="5">
        <v>249.93299999999999</v>
      </c>
      <c r="D19" s="5">
        <v>29.977</v>
      </c>
      <c r="E19" s="8">
        <v>40.676000000000002</v>
      </c>
      <c r="F19" s="9">
        <v>22.675999999999998</v>
      </c>
      <c r="G19">
        <f t="shared" si="1"/>
        <v>64.78857142857143</v>
      </c>
    </row>
    <row r="20" spans="2:7" ht="15.75" thickBot="1" x14ac:dyDescent="0.3">
      <c r="B20" s="4">
        <v>0.75</v>
      </c>
      <c r="C20" s="5">
        <v>126.267</v>
      </c>
      <c r="D20" s="5">
        <v>28.297000000000001</v>
      </c>
      <c r="E20" s="8">
        <v>34.386000000000003</v>
      </c>
      <c r="F20" s="9">
        <v>16.385999999999999</v>
      </c>
      <c r="G20">
        <f t="shared" si="1"/>
        <v>46.817142857142855</v>
      </c>
    </row>
    <row r="21" spans="2:7" ht="15.75" thickBot="1" x14ac:dyDescent="0.3">
      <c r="B21" s="4">
        <v>0.79166666666666663</v>
      </c>
      <c r="C21" s="5">
        <v>16.2</v>
      </c>
      <c r="D21" s="5">
        <v>26.966999999999999</v>
      </c>
      <c r="E21" s="8">
        <v>28.510999999999999</v>
      </c>
      <c r="F21" s="9">
        <v>10.510999999999999</v>
      </c>
      <c r="G21">
        <f t="shared" si="1"/>
        <v>30.03142857142857</v>
      </c>
    </row>
    <row r="22" spans="2:7" ht="15.75" thickBot="1" x14ac:dyDescent="0.3">
      <c r="B22" s="4">
        <v>0.83333333333333337</v>
      </c>
      <c r="C22" s="5">
        <v>0</v>
      </c>
      <c r="D22" s="5">
        <v>25.55</v>
      </c>
      <c r="E22" s="8">
        <v>26.178000000000001</v>
      </c>
      <c r="F22" s="9">
        <v>8.1780000000000008</v>
      </c>
      <c r="G22">
        <f t="shared" si="1"/>
        <v>23.365714285714287</v>
      </c>
    </row>
    <row r="23" spans="2:7" ht="15.75" thickBot="1" x14ac:dyDescent="0.3">
      <c r="B23" s="4">
        <v>0.875</v>
      </c>
      <c r="C23" s="5">
        <v>0</v>
      </c>
      <c r="D23" s="5">
        <v>24.48</v>
      </c>
      <c r="E23" s="8">
        <v>24.913</v>
      </c>
      <c r="F23" s="9">
        <v>6.9130000000000003</v>
      </c>
      <c r="G23">
        <f t="shared" si="1"/>
        <v>19.751428571428573</v>
      </c>
    </row>
    <row r="24" spans="2:7" ht="15.75" thickBot="1" x14ac:dyDescent="0.3">
      <c r="B24" s="4">
        <v>0.91666666666666663</v>
      </c>
      <c r="C24" s="5">
        <v>0</v>
      </c>
      <c r="D24" s="5">
        <v>23.966999999999999</v>
      </c>
      <c r="E24" s="8">
        <v>24.184999999999999</v>
      </c>
      <c r="F24" s="9">
        <v>6.1849999999999996</v>
      </c>
      <c r="G24">
        <f t="shared" si="1"/>
        <v>17.671428571428571</v>
      </c>
    </row>
    <row r="25" spans="2:7" ht="15.75" thickBot="1" x14ac:dyDescent="0.3">
      <c r="B25" s="4">
        <v>0.95833333333333337</v>
      </c>
      <c r="C25" s="5">
        <v>0</v>
      </c>
      <c r="D25" s="5">
        <v>23.277000000000001</v>
      </c>
      <c r="E25" s="6"/>
      <c r="F25" s="7"/>
      <c r="G25">
        <f>IF((D25-18)&lt;0,0,IF((D25-18)&gt;35,100,(D25-18)*100/35))</f>
        <v>15.077142857142858</v>
      </c>
    </row>
    <row r="26" spans="2:7" ht="15.75" thickBot="1" x14ac:dyDescent="0.3">
      <c r="B26" s="4">
        <v>0</v>
      </c>
      <c r="C26" s="5">
        <v>0</v>
      </c>
      <c r="D26" s="5">
        <v>23.896999999999998</v>
      </c>
      <c r="E26" s="10"/>
      <c r="F26" s="11"/>
      <c r="G26">
        <f t="shared" ref="G26" si="2">IF((D26-18)&lt;0,0,IF((D26-18)&gt;35,100,(D26-18)*100/35))</f>
        <v>16.848571428571422</v>
      </c>
    </row>
    <row r="27" spans="2:7" ht="15.75" thickBot="1" x14ac:dyDescent="0.3">
      <c r="B27" s="17"/>
      <c r="C27" s="18"/>
      <c r="D27" s="18"/>
      <c r="E27" s="17"/>
      <c r="F27" s="17"/>
    </row>
    <row r="28" spans="2:7" ht="16.5" thickTop="1" thickBot="1" x14ac:dyDescent="0.3">
      <c r="B28" s="1" t="s">
        <v>0</v>
      </c>
      <c r="C28" s="1" t="s">
        <v>5</v>
      </c>
      <c r="D28" s="1" t="s">
        <v>2</v>
      </c>
      <c r="E28" s="2" t="s">
        <v>3</v>
      </c>
      <c r="F28" s="3" t="s">
        <v>4</v>
      </c>
      <c r="G28" s="16" t="s">
        <v>6</v>
      </c>
    </row>
    <row r="29" spans="2:7" ht="15.75" thickBot="1" x14ac:dyDescent="0.3">
      <c r="B29" s="4">
        <v>4.1666666666666664E-2</v>
      </c>
      <c r="C29" s="5">
        <v>0</v>
      </c>
      <c r="D29" s="5">
        <v>26.1</v>
      </c>
      <c r="E29" s="6"/>
      <c r="F29" s="7"/>
      <c r="G29">
        <f>IF((D29-18)&lt;0,0,IF((D29-18)&gt;35,100,(D29-18)*100/35))</f>
        <v>23.142857142857146</v>
      </c>
    </row>
    <row r="30" spans="2:7" ht="15.75" thickBot="1" x14ac:dyDescent="0.3">
      <c r="B30" s="4">
        <v>8.3333333333333329E-2</v>
      </c>
      <c r="C30" s="5">
        <v>0</v>
      </c>
      <c r="D30" s="5">
        <v>26.1</v>
      </c>
      <c r="E30" s="6"/>
      <c r="F30" s="7"/>
      <c r="G30">
        <f t="shared" ref="G30:G32" si="3">IF((D30-18)&lt;0,0,IF((D30-18)&gt;35,100,(D30-18)*100/35))</f>
        <v>23.142857142857146</v>
      </c>
    </row>
    <row r="31" spans="2:7" ht="15.75" thickBot="1" x14ac:dyDescent="0.3">
      <c r="B31" s="4">
        <v>0.125</v>
      </c>
      <c r="C31" s="5">
        <v>0</v>
      </c>
      <c r="D31" s="5">
        <v>26.1</v>
      </c>
      <c r="E31" s="6"/>
      <c r="F31" s="7"/>
      <c r="G31">
        <f t="shared" si="3"/>
        <v>23.142857142857146</v>
      </c>
    </row>
    <row r="32" spans="2:7" ht="15.75" thickBot="1" x14ac:dyDescent="0.3">
      <c r="B32" s="4">
        <v>0.16666666666666666</v>
      </c>
      <c r="C32" s="5">
        <v>0</v>
      </c>
      <c r="D32" s="5">
        <v>26.1</v>
      </c>
      <c r="E32" s="6"/>
      <c r="F32" s="7"/>
      <c r="G32">
        <f t="shared" si="3"/>
        <v>23.142857142857146</v>
      </c>
    </row>
    <row r="33" spans="2:7" ht="15.75" thickBot="1" x14ac:dyDescent="0.3">
      <c r="B33" s="4">
        <v>0.20833333333333334</v>
      </c>
      <c r="C33" s="5">
        <v>0</v>
      </c>
      <c r="D33" s="5">
        <v>25.6</v>
      </c>
      <c r="E33" s="8">
        <v>25.6</v>
      </c>
      <c r="F33" s="9">
        <v>7.6</v>
      </c>
      <c r="G33">
        <f>IF(F33&lt;0,0,IF(F33&gt;35,100,F33*100/35))</f>
        <v>21.714285714285715</v>
      </c>
    </row>
    <row r="34" spans="2:7" ht="15.75" thickBot="1" x14ac:dyDescent="0.3">
      <c r="B34" s="4">
        <v>0.25</v>
      </c>
      <c r="C34" s="5">
        <v>0</v>
      </c>
      <c r="D34" s="5">
        <v>25</v>
      </c>
      <c r="E34" s="8">
        <v>25.216000000000001</v>
      </c>
      <c r="F34" s="9">
        <v>7.2160000000000002</v>
      </c>
      <c r="G34">
        <f t="shared" ref="G34:G50" si="4">IF(F34&lt;0,0,IF(F34&gt;35,100,F34*100/35))</f>
        <v>20.617142857142859</v>
      </c>
    </row>
    <row r="35" spans="2:7" ht="15.75" thickBot="1" x14ac:dyDescent="0.3">
      <c r="B35" s="4">
        <v>0.29166666666666669</v>
      </c>
      <c r="C35" s="5">
        <v>8</v>
      </c>
      <c r="D35" s="5">
        <v>25.6</v>
      </c>
      <c r="E35" s="8">
        <v>25.696000000000002</v>
      </c>
      <c r="F35" s="9">
        <v>7.6959999999999997</v>
      </c>
      <c r="G35">
        <f t="shared" si="4"/>
        <v>21.988571428571429</v>
      </c>
    </row>
    <row r="36" spans="2:7" ht="15.75" thickBot="1" x14ac:dyDescent="0.3">
      <c r="B36" s="4">
        <v>0.33333333333333331</v>
      </c>
      <c r="C36" s="5">
        <v>75</v>
      </c>
      <c r="D36" s="5">
        <v>26.7</v>
      </c>
      <c r="E36" s="8">
        <v>29.081</v>
      </c>
      <c r="F36" s="9">
        <v>11.081</v>
      </c>
      <c r="G36">
        <f t="shared" si="4"/>
        <v>31.659999999999997</v>
      </c>
    </row>
    <row r="37" spans="2:7" ht="15.75" thickBot="1" x14ac:dyDescent="0.3">
      <c r="B37" s="4">
        <v>0.375</v>
      </c>
      <c r="C37" s="5">
        <v>81</v>
      </c>
      <c r="D37" s="5">
        <v>28.3</v>
      </c>
      <c r="E37" s="8">
        <v>30.899000000000001</v>
      </c>
      <c r="F37" s="9">
        <v>12.898999999999999</v>
      </c>
      <c r="G37">
        <f t="shared" si="4"/>
        <v>36.854285714285709</v>
      </c>
    </row>
    <row r="38" spans="2:7" ht="15.75" thickBot="1" x14ac:dyDescent="0.3">
      <c r="B38" s="4">
        <v>0.41666666666666669</v>
      </c>
      <c r="C38" s="5">
        <v>89</v>
      </c>
      <c r="D38" s="5">
        <v>30.6</v>
      </c>
      <c r="E38" s="8">
        <v>33.259</v>
      </c>
      <c r="F38" s="9">
        <v>15.259</v>
      </c>
      <c r="G38">
        <f t="shared" si="4"/>
        <v>43.597142857142863</v>
      </c>
    </row>
    <row r="39" spans="2:7" ht="15.75" thickBot="1" x14ac:dyDescent="0.3">
      <c r="B39" s="4">
        <v>0.45833333333333331</v>
      </c>
      <c r="C39" s="5">
        <v>113</v>
      </c>
      <c r="D39" s="5">
        <v>31.7</v>
      </c>
      <c r="E39" s="8">
        <v>35.680999999999997</v>
      </c>
      <c r="F39" s="9">
        <v>17.681000000000001</v>
      </c>
      <c r="G39">
        <f t="shared" si="4"/>
        <v>50.517142857142858</v>
      </c>
    </row>
    <row r="40" spans="2:7" ht="15.75" thickBot="1" x14ac:dyDescent="0.3">
      <c r="B40" s="4">
        <v>0.5</v>
      </c>
      <c r="C40" s="5">
        <v>129</v>
      </c>
      <c r="D40" s="5">
        <v>33.299999999999997</v>
      </c>
      <c r="E40" s="8">
        <v>37.793999999999997</v>
      </c>
      <c r="F40" s="9">
        <v>19.794</v>
      </c>
      <c r="G40">
        <f t="shared" si="4"/>
        <v>56.554285714285719</v>
      </c>
    </row>
    <row r="41" spans="2:7" ht="15.75" thickBot="1" x14ac:dyDescent="0.3">
      <c r="B41" s="4">
        <v>0.54166666666666663</v>
      </c>
      <c r="C41" s="5">
        <v>135</v>
      </c>
      <c r="D41" s="5">
        <v>33.299999999999997</v>
      </c>
      <c r="E41" s="8">
        <v>38.630000000000003</v>
      </c>
      <c r="F41" s="9">
        <v>20.63</v>
      </c>
      <c r="G41">
        <f t="shared" si="4"/>
        <v>58.942857142857143</v>
      </c>
    </row>
    <row r="42" spans="2:7" ht="15.75" thickBot="1" x14ac:dyDescent="0.3">
      <c r="B42" s="4">
        <v>0.58333333333333337</v>
      </c>
      <c r="C42" s="5">
        <v>129</v>
      </c>
      <c r="D42" s="5">
        <v>33.9</v>
      </c>
      <c r="E42" s="8">
        <v>38.856999999999999</v>
      </c>
      <c r="F42" s="9">
        <v>20.856999999999999</v>
      </c>
      <c r="G42">
        <f t="shared" si="4"/>
        <v>59.591428571428565</v>
      </c>
    </row>
    <row r="43" spans="2:7" ht="15.75" thickBot="1" x14ac:dyDescent="0.3">
      <c r="B43" s="4">
        <v>0.625</v>
      </c>
      <c r="C43" s="5">
        <v>114</v>
      </c>
      <c r="D43" s="5">
        <v>33.9</v>
      </c>
      <c r="E43" s="8">
        <v>38.491</v>
      </c>
      <c r="F43" s="9">
        <v>20.491</v>
      </c>
      <c r="G43">
        <f t="shared" si="4"/>
        <v>58.545714285714283</v>
      </c>
    </row>
    <row r="44" spans="2:7" ht="15.75" thickBot="1" x14ac:dyDescent="0.3">
      <c r="B44" s="4">
        <v>0.66666666666666663</v>
      </c>
      <c r="C44" s="5">
        <v>93</v>
      </c>
      <c r="D44" s="5">
        <v>33.9</v>
      </c>
      <c r="E44" s="8">
        <v>37.686999999999998</v>
      </c>
      <c r="F44" s="9">
        <v>19.687000000000001</v>
      </c>
      <c r="G44">
        <f t="shared" si="4"/>
        <v>56.248571428571431</v>
      </c>
    </row>
    <row r="45" spans="2:7" ht="15.75" thickBot="1" x14ac:dyDescent="0.3">
      <c r="B45" s="4">
        <v>0.70833333333333337</v>
      </c>
      <c r="C45" s="5">
        <v>80</v>
      </c>
      <c r="D45" s="5">
        <v>33.9</v>
      </c>
      <c r="E45" s="8">
        <v>37.145000000000003</v>
      </c>
      <c r="F45" s="9">
        <v>19.145</v>
      </c>
      <c r="G45">
        <f t="shared" si="4"/>
        <v>54.7</v>
      </c>
    </row>
    <row r="46" spans="2:7" ht="15.75" thickBot="1" x14ac:dyDescent="0.3">
      <c r="B46" s="4">
        <v>0.75</v>
      </c>
      <c r="C46" s="5">
        <v>39</v>
      </c>
      <c r="D46" s="5">
        <v>31.7</v>
      </c>
      <c r="E46" s="8">
        <v>34.180999999999997</v>
      </c>
      <c r="F46" s="9">
        <v>16.181000000000001</v>
      </c>
      <c r="G46">
        <f t="shared" si="4"/>
        <v>46.231428571428573</v>
      </c>
    </row>
    <row r="47" spans="2:7" ht="15.75" thickBot="1" x14ac:dyDescent="0.3">
      <c r="B47" s="4">
        <v>0.79166666666666663</v>
      </c>
      <c r="C47" s="5">
        <v>13</v>
      </c>
      <c r="D47" s="5">
        <v>30.6</v>
      </c>
      <c r="E47" s="8">
        <v>31.666</v>
      </c>
      <c r="F47" s="9">
        <v>13.666</v>
      </c>
      <c r="G47">
        <f t="shared" si="4"/>
        <v>39.04571428571429</v>
      </c>
    </row>
    <row r="48" spans="2:7" ht="15.75" thickBot="1" x14ac:dyDescent="0.3">
      <c r="B48" s="4">
        <v>0.83333333333333337</v>
      </c>
      <c r="C48" s="5">
        <v>0</v>
      </c>
      <c r="D48" s="5">
        <v>29.4</v>
      </c>
      <c r="E48" s="8">
        <v>29.913</v>
      </c>
      <c r="F48" s="9">
        <v>11.913</v>
      </c>
      <c r="G48">
        <f t="shared" si="4"/>
        <v>34.037142857142854</v>
      </c>
    </row>
    <row r="49" spans="2:7" ht="15.75" thickBot="1" x14ac:dyDescent="0.3">
      <c r="B49" s="4">
        <v>0.875</v>
      </c>
      <c r="C49" s="5">
        <v>0</v>
      </c>
      <c r="D49" s="5">
        <v>26.1</v>
      </c>
      <c r="E49" s="8">
        <v>27.326000000000001</v>
      </c>
      <c r="F49" s="9">
        <v>9.3260000000000005</v>
      </c>
      <c r="G49">
        <f t="shared" si="4"/>
        <v>26.645714285714288</v>
      </c>
    </row>
    <row r="50" spans="2:7" ht="15.75" thickBot="1" x14ac:dyDescent="0.3">
      <c r="B50" s="4">
        <v>0.91666666666666663</v>
      </c>
      <c r="C50" s="5">
        <v>0</v>
      </c>
      <c r="D50" s="5">
        <v>26.1</v>
      </c>
      <c r="E50" s="8">
        <v>26.193999999999999</v>
      </c>
      <c r="F50" s="9">
        <v>8.1940000000000008</v>
      </c>
      <c r="G50">
        <f t="shared" si="4"/>
        <v>23.411428571428573</v>
      </c>
    </row>
    <row r="51" spans="2:7" ht="15.75" thickBot="1" x14ac:dyDescent="0.3">
      <c r="B51" s="4">
        <v>0.95833333333333337</v>
      </c>
      <c r="C51" s="5">
        <v>0</v>
      </c>
      <c r="D51" s="5">
        <v>25.6</v>
      </c>
      <c r="E51" s="6"/>
      <c r="F51" s="7"/>
      <c r="G51">
        <f>IF((D51-18)&lt;0,0,IF((D51-18)&gt;35,100,(D51-18)*100/35))</f>
        <v>21.714285714285719</v>
      </c>
    </row>
    <row r="52" spans="2:7" ht="15.75" thickBot="1" x14ac:dyDescent="0.3">
      <c r="B52" s="4">
        <v>0</v>
      </c>
      <c r="C52" s="5">
        <v>0</v>
      </c>
      <c r="D52" s="5">
        <v>26.1</v>
      </c>
      <c r="E52" s="10"/>
      <c r="F52" s="11"/>
      <c r="G52">
        <f t="shared" ref="G52" si="5">IF((D52-18)&lt;0,0,IF((D52-18)&gt;35,100,(D52-18)*100/35))</f>
        <v>23.142857142857146</v>
      </c>
    </row>
    <row r="53" spans="2:7" ht="15.75" thickBot="1" x14ac:dyDescent="0.3"/>
    <row r="54" spans="2:7" ht="16.5" thickTop="1" thickBot="1" x14ac:dyDescent="0.3">
      <c r="B54" s="1" t="s">
        <v>0</v>
      </c>
      <c r="C54" s="1" t="s">
        <v>5</v>
      </c>
      <c r="D54" s="1" t="s">
        <v>2</v>
      </c>
      <c r="E54" s="2" t="s">
        <v>3</v>
      </c>
      <c r="F54" s="3" t="s">
        <v>4</v>
      </c>
      <c r="G54" s="16" t="s">
        <v>6</v>
      </c>
    </row>
    <row r="55" spans="2:7" ht="15.75" thickBot="1" x14ac:dyDescent="0.3">
      <c r="B55" s="4">
        <v>4.1666666666666664E-2</v>
      </c>
      <c r="C55" s="5">
        <v>0</v>
      </c>
      <c r="D55" s="5">
        <v>17.2</v>
      </c>
      <c r="E55" s="6"/>
      <c r="F55" s="7"/>
      <c r="G55">
        <f>IF((D55-18)&lt;0,0,IF((D55-18)&gt;35,100,(D55-18)*100/35))</f>
        <v>0</v>
      </c>
    </row>
    <row r="56" spans="2:7" ht="15.75" thickBot="1" x14ac:dyDescent="0.3">
      <c r="B56" s="4">
        <v>8.3333333333333329E-2</v>
      </c>
      <c r="C56" s="5">
        <v>0</v>
      </c>
      <c r="D56" s="5">
        <v>15</v>
      </c>
      <c r="E56" s="6"/>
      <c r="F56" s="7"/>
      <c r="G56">
        <f t="shared" ref="G56:G58" si="6">IF((D56-18)&lt;0,0,IF((D56-18)&gt;35,100,(D56-18)*100/35))</f>
        <v>0</v>
      </c>
    </row>
    <row r="57" spans="2:7" ht="15.75" thickBot="1" x14ac:dyDescent="0.3">
      <c r="B57" s="4">
        <v>0.125</v>
      </c>
      <c r="C57" s="5">
        <v>0</v>
      </c>
      <c r="D57" s="5">
        <v>14.4</v>
      </c>
      <c r="E57" s="6"/>
      <c r="F57" s="7"/>
      <c r="G57">
        <f t="shared" si="6"/>
        <v>0</v>
      </c>
    </row>
    <row r="58" spans="2:7" ht="15.75" thickBot="1" x14ac:dyDescent="0.3">
      <c r="B58" s="4">
        <v>0.16666666666666666</v>
      </c>
      <c r="C58" s="5">
        <v>0</v>
      </c>
      <c r="D58" s="5">
        <v>15</v>
      </c>
      <c r="E58" s="6"/>
      <c r="F58" s="7"/>
      <c r="G58">
        <f t="shared" si="6"/>
        <v>0</v>
      </c>
    </row>
    <row r="59" spans="2:7" ht="15.75" thickBot="1" x14ac:dyDescent="0.3">
      <c r="B59" s="4">
        <v>0.20833333333333334</v>
      </c>
      <c r="C59" s="5">
        <v>0</v>
      </c>
      <c r="D59" s="5">
        <v>14.4</v>
      </c>
      <c r="E59" s="8">
        <v>14.4</v>
      </c>
      <c r="F59" s="9">
        <v>-3.6</v>
      </c>
      <c r="G59">
        <f>IF(F59&lt;0,0,IF(F59&gt;35,100,F59*100/35))</f>
        <v>0</v>
      </c>
    </row>
    <row r="60" spans="2:7" ht="15.75" thickBot="1" x14ac:dyDescent="0.3">
      <c r="B60" s="4">
        <v>0.25</v>
      </c>
      <c r="C60" s="5">
        <v>0</v>
      </c>
      <c r="D60" s="5">
        <v>13.9</v>
      </c>
      <c r="E60" s="8">
        <v>14.08</v>
      </c>
      <c r="F60" s="9">
        <v>-3.92</v>
      </c>
      <c r="G60">
        <f t="shared" ref="G60:G76" si="7">IF(F60&lt;0,0,IF(F60&gt;35,100,F60*100/35))</f>
        <v>0</v>
      </c>
    </row>
    <row r="61" spans="2:7" ht="15.75" thickBot="1" x14ac:dyDescent="0.3">
      <c r="B61" s="4">
        <v>0.29166666666666669</v>
      </c>
      <c r="C61" s="5">
        <v>2</v>
      </c>
      <c r="D61" s="5">
        <v>13.3</v>
      </c>
      <c r="E61" s="8">
        <v>13.603</v>
      </c>
      <c r="F61" s="9">
        <v>-4.3970000000000002</v>
      </c>
      <c r="G61">
        <f t="shared" si="7"/>
        <v>0</v>
      </c>
    </row>
    <row r="62" spans="2:7" ht="15.75" thickBot="1" x14ac:dyDescent="0.3">
      <c r="B62" s="4">
        <v>0.33333333333333331</v>
      </c>
      <c r="C62" s="5">
        <v>43</v>
      </c>
      <c r="D62" s="5">
        <v>16.100000000000001</v>
      </c>
      <c r="E62" s="8">
        <v>16.704000000000001</v>
      </c>
      <c r="F62" s="9">
        <v>-1.296</v>
      </c>
      <c r="G62">
        <f t="shared" si="7"/>
        <v>0</v>
      </c>
    </row>
    <row r="63" spans="2:7" ht="15.75" thickBot="1" x14ac:dyDescent="0.3">
      <c r="B63" s="4">
        <v>0.375</v>
      </c>
      <c r="C63" s="5">
        <v>97</v>
      </c>
      <c r="D63" s="5">
        <v>17.8</v>
      </c>
      <c r="E63" s="8">
        <v>20.817</v>
      </c>
      <c r="F63" s="9">
        <v>2.8170000000000002</v>
      </c>
      <c r="G63">
        <f t="shared" si="7"/>
        <v>8.0485714285714298</v>
      </c>
    </row>
    <row r="64" spans="2:7" ht="15.75" thickBot="1" x14ac:dyDescent="0.3">
      <c r="B64" s="4">
        <v>0.41666666666666669</v>
      </c>
      <c r="C64" s="5">
        <v>259</v>
      </c>
      <c r="D64" s="5">
        <v>19.399999999999999</v>
      </c>
      <c r="E64" s="8">
        <v>28.62</v>
      </c>
      <c r="F64" s="9">
        <v>10.62</v>
      </c>
      <c r="G64">
        <f t="shared" si="7"/>
        <v>30.342857142857142</v>
      </c>
    </row>
    <row r="65" spans="2:7" ht="15.75" thickBot="1" x14ac:dyDescent="0.3">
      <c r="B65" s="4">
        <v>0.45833333333333331</v>
      </c>
      <c r="C65" s="5">
        <v>346</v>
      </c>
      <c r="D65" s="5">
        <v>21.1</v>
      </c>
      <c r="E65" s="8">
        <v>33.973999999999997</v>
      </c>
      <c r="F65" s="9">
        <v>15.974</v>
      </c>
      <c r="G65">
        <f t="shared" si="7"/>
        <v>45.64</v>
      </c>
    </row>
    <row r="66" spans="2:7" ht="15.75" thickBot="1" x14ac:dyDescent="0.3">
      <c r="B66" s="4">
        <v>0.5</v>
      </c>
      <c r="C66" s="5">
        <v>283</v>
      </c>
      <c r="D66" s="5">
        <v>22.2</v>
      </c>
      <c r="E66" s="8">
        <v>33.244</v>
      </c>
      <c r="F66" s="9">
        <v>15.244</v>
      </c>
      <c r="G66">
        <f t="shared" si="7"/>
        <v>43.554285714285719</v>
      </c>
    </row>
    <row r="67" spans="2:7" ht="15.75" thickBot="1" x14ac:dyDescent="0.3">
      <c r="B67" s="4">
        <v>0.54166666666666663</v>
      </c>
      <c r="C67" s="5">
        <v>270</v>
      </c>
      <c r="D67" s="5">
        <v>23.3</v>
      </c>
      <c r="E67" s="8">
        <v>33.722999999999999</v>
      </c>
      <c r="F67" s="9">
        <v>15.723000000000001</v>
      </c>
      <c r="G67">
        <f t="shared" si="7"/>
        <v>44.922857142857147</v>
      </c>
    </row>
    <row r="68" spans="2:7" ht="15.75" thickBot="1" x14ac:dyDescent="0.3">
      <c r="B68" s="4">
        <v>0.58333333333333337</v>
      </c>
      <c r="C68" s="5">
        <v>240</v>
      </c>
      <c r="D68" s="5">
        <v>24.4</v>
      </c>
      <c r="E68" s="8">
        <v>33.667999999999999</v>
      </c>
      <c r="F68" s="9">
        <v>15.667999999999999</v>
      </c>
      <c r="G68">
        <f t="shared" si="7"/>
        <v>44.765714285714282</v>
      </c>
    </row>
    <row r="69" spans="2:7" ht="15.75" thickBot="1" x14ac:dyDescent="0.3">
      <c r="B69" s="4">
        <v>0.625</v>
      </c>
      <c r="C69" s="5">
        <v>100</v>
      </c>
      <c r="D69" s="5">
        <v>25.6</v>
      </c>
      <c r="E69" s="8">
        <v>29.573</v>
      </c>
      <c r="F69" s="9">
        <v>11.573</v>
      </c>
      <c r="G69">
        <f t="shared" si="7"/>
        <v>33.065714285714286</v>
      </c>
    </row>
    <row r="70" spans="2:7" ht="15.75" thickBot="1" x14ac:dyDescent="0.3">
      <c r="B70" s="4">
        <v>0.66666666666666663</v>
      </c>
      <c r="C70" s="5">
        <v>106</v>
      </c>
      <c r="D70" s="5">
        <v>25.6</v>
      </c>
      <c r="E70" s="8">
        <v>29.818999999999999</v>
      </c>
      <c r="F70" s="9">
        <v>11.819000000000001</v>
      </c>
      <c r="G70">
        <f t="shared" si="7"/>
        <v>33.768571428571434</v>
      </c>
    </row>
    <row r="71" spans="2:7" ht="15.75" thickBot="1" x14ac:dyDescent="0.3">
      <c r="B71" s="4">
        <v>0.70833333333333337</v>
      </c>
      <c r="C71" s="5">
        <v>62</v>
      </c>
      <c r="D71" s="5">
        <v>25</v>
      </c>
      <c r="E71" s="8">
        <v>27.829000000000001</v>
      </c>
      <c r="F71" s="9">
        <v>9.8290000000000006</v>
      </c>
      <c r="G71">
        <f t="shared" si="7"/>
        <v>28.082857142857147</v>
      </c>
    </row>
    <row r="72" spans="2:7" ht="15.75" thickBot="1" x14ac:dyDescent="0.3">
      <c r="B72" s="4">
        <v>0.75</v>
      </c>
      <c r="C72" s="5">
        <v>36</v>
      </c>
      <c r="D72" s="5">
        <v>23.3</v>
      </c>
      <c r="E72" s="8">
        <v>25.457999999999998</v>
      </c>
      <c r="F72" s="9">
        <v>7.4580000000000002</v>
      </c>
      <c r="G72">
        <f t="shared" si="7"/>
        <v>21.30857142857143</v>
      </c>
    </row>
    <row r="73" spans="2:7" ht="15.75" thickBot="1" x14ac:dyDescent="0.3">
      <c r="B73" s="4">
        <v>0.79166666666666663</v>
      </c>
      <c r="C73" s="5">
        <v>2</v>
      </c>
      <c r="D73" s="5">
        <v>17.8</v>
      </c>
      <c r="E73" s="8">
        <v>20.018000000000001</v>
      </c>
      <c r="F73" s="9">
        <v>2.0179999999999998</v>
      </c>
      <c r="G73">
        <f t="shared" si="7"/>
        <v>5.7657142857142851</v>
      </c>
    </row>
    <row r="74" spans="2:7" ht="15.75" thickBot="1" x14ac:dyDescent="0.3">
      <c r="B74" s="4">
        <v>0.83333333333333337</v>
      </c>
      <c r="C74" s="5">
        <v>0</v>
      </c>
      <c r="D74" s="5">
        <v>15</v>
      </c>
      <c r="E74" s="8">
        <v>16.177</v>
      </c>
      <c r="F74" s="9">
        <v>-1.823</v>
      </c>
      <c r="G74">
        <f t="shared" si="7"/>
        <v>0</v>
      </c>
    </row>
    <row r="75" spans="2:7" ht="15.75" thickBot="1" x14ac:dyDescent="0.3">
      <c r="B75" s="4">
        <v>0.875</v>
      </c>
      <c r="C75" s="5">
        <v>0</v>
      </c>
      <c r="D75" s="5">
        <v>12.8</v>
      </c>
      <c r="E75" s="8">
        <v>13.682</v>
      </c>
      <c r="F75" s="9">
        <v>-4.3179999999999996</v>
      </c>
      <c r="G75">
        <f t="shared" si="7"/>
        <v>0</v>
      </c>
    </row>
    <row r="76" spans="2:7" ht="15.75" thickBot="1" x14ac:dyDescent="0.3">
      <c r="B76" s="4">
        <v>0.91666666666666663</v>
      </c>
      <c r="C76" s="5">
        <v>0</v>
      </c>
      <c r="D76" s="5">
        <v>13.3</v>
      </c>
      <c r="E76" s="8">
        <v>13.188000000000001</v>
      </c>
      <c r="F76" s="9">
        <v>-4.8120000000000003</v>
      </c>
      <c r="G76">
        <f t="shared" si="7"/>
        <v>0</v>
      </c>
    </row>
    <row r="77" spans="2:7" ht="15.75" thickBot="1" x14ac:dyDescent="0.3">
      <c r="B77" s="4">
        <v>0.95833333333333337</v>
      </c>
      <c r="C77" s="5">
        <v>0</v>
      </c>
      <c r="D77" s="5">
        <v>12.8</v>
      </c>
      <c r="E77" s="6"/>
      <c r="F77" s="7"/>
      <c r="G77">
        <f>IF((D77-18)&lt;0,0,IF((D77-18)&gt;35,100,(D77-18)*100/35))</f>
        <v>0</v>
      </c>
    </row>
    <row r="78" spans="2:7" ht="15.75" thickBot="1" x14ac:dyDescent="0.3">
      <c r="B78" s="4">
        <v>0</v>
      </c>
      <c r="C78" s="5">
        <v>0</v>
      </c>
      <c r="D78" s="5">
        <v>16.100000000000001</v>
      </c>
      <c r="E78" s="10"/>
      <c r="F78" s="11"/>
      <c r="G78">
        <f t="shared" ref="G78" si="8">IF((D78-18)&lt;0,0,IF((D78-18)&gt;35,100,(D78-18)*100/35))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Leung</dc:creator>
  <cp:lastModifiedBy>Jeremy Leung</cp:lastModifiedBy>
  <dcterms:created xsi:type="dcterms:W3CDTF">2013-11-14T22:15:45Z</dcterms:created>
  <dcterms:modified xsi:type="dcterms:W3CDTF">2013-11-16T00:59:30Z</dcterms:modified>
</cp:coreProperties>
</file>