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5480" windowHeight="10140" activeTab="3"/>
  </bookViews>
  <sheets>
    <sheet name="IMAGINE Training Schedule" sheetId="1" r:id="rId1"/>
    <sheet name="Supporting Documents" sheetId="2" r:id="rId2"/>
    <sheet name="Notes" sheetId="4" r:id="rId3"/>
    <sheet name="Print Schedule" sheetId="5" r:id="rId4"/>
  </sheets>
  <definedNames>
    <definedName name="_xlnm._FilterDatabase" localSheetId="0" hidden="1">'IMAGINE Training Schedule'!$A$1:$H$44</definedName>
    <definedName name="_xlnm.Print_Area" localSheetId="3">'Print Schedule'!$A$1:$O$45</definedName>
  </definedNames>
  <calcPr calcId="125725"/>
</workbook>
</file>

<file path=xl/calcChain.xml><?xml version="1.0" encoding="utf-8"?>
<calcChain xmlns="http://schemas.openxmlformats.org/spreadsheetml/2006/main">
  <c r="B24" i="5"/>
  <c r="D24" s="1"/>
  <c r="B20"/>
  <c r="D20" s="1"/>
  <c r="B19"/>
  <c r="D19" s="1"/>
  <c r="B18"/>
  <c r="D18" s="1"/>
  <c r="B11"/>
  <c r="D11" s="1"/>
  <c r="B10"/>
  <c r="D10" s="1"/>
  <c r="B7"/>
  <c r="D7" s="1"/>
  <c r="B9"/>
  <c r="D9" s="1"/>
  <c r="B6"/>
  <c r="D6" s="1"/>
  <c r="B45"/>
  <c r="D45" s="1"/>
  <c r="B44"/>
  <c r="D44" s="1"/>
  <c r="B43"/>
  <c r="D43" s="1"/>
  <c r="B42"/>
  <c r="D42" s="1"/>
  <c r="B41"/>
  <c r="D41" s="1"/>
  <c r="B40"/>
  <c r="D40" s="1"/>
  <c r="B39"/>
  <c r="D39" s="1"/>
  <c r="B38"/>
  <c r="D38" s="1"/>
  <c r="B37"/>
  <c r="D37" s="1"/>
  <c r="B36"/>
  <c r="D36" s="1"/>
  <c r="B35"/>
  <c r="D35" s="1"/>
  <c r="D34"/>
  <c r="B33"/>
  <c r="D33" s="1"/>
  <c r="B32"/>
  <c r="D32" s="1"/>
  <c r="B31"/>
  <c r="D31" s="1"/>
  <c r="B30"/>
  <c r="D30" s="1"/>
  <c r="D29"/>
  <c r="B25"/>
  <c r="D25" s="1"/>
  <c r="B23"/>
  <c r="D23" s="1"/>
  <c r="B22"/>
  <c r="D22" s="1"/>
  <c r="B21"/>
  <c r="D21" s="1"/>
  <c r="B17"/>
  <c r="D17" s="1"/>
  <c r="B16"/>
  <c r="D16" s="1"/>
  <c r="D15"/>
  <c r="B12"/>
  <c r="B8"/>
  <c r="D8" s="1"/>
  <c r="D5"/>
  <c r="D4"/>
  <c r="B17" i="1"/>
  <c r="C17" s="1"/>
  <c r="B18" s="1"/>
  <c r="B8"/>
  <c r="B9"/>
  <c r="B10"/>
  <c r="B11"/>
  <c r="B12"/>
  <c r="B13"/>
  <c r="B7"/>
  <c r="B5"/>
  <c r="C5" s="1"/>
  <c r="B6" s="1"/>
  <c r="B40"/>
  <c r="B41"/>
  <c r="B42"/>
  <c r="B43"/>
  <c r="B44"/>
  <c r="B39"/>
  <c r="D8"/>
  <c r="B30"/>
  <c r="D44"/>
  <c r="D14"/>
  <c r="D26"/>
  <c r="D3"/>
  <c r="D4"/>
  <c r="D2"/>
  <c r="D42"/>
  <c r="D43"/>
  <c r="D40"/>
  <c r="D41"/>
  <c r="B38"/>
  <c r="D38" s="1"/>
  <c r="B35"/>
  <c r="D35" s="1"/>
  <c r="B36"/>
  <c r="D36" s="1"/>
  <c r="B37"/>
  <c r="D37" s="1"/>
  <c r="B28"/>
  <c r="D28" s="1"/>
  <c r="B29"/>
  <c r="D29" s="1"/>
  <c r="D30"/>
  <c r="D32"/>
  <c r="B33"/>
  <c r="D33" s="1"/>
  <c r="B34"/>
  <c r="D34" s="1"/>
  <c r="B27"/>
  <c r="D27" s="1"/>
  <c r="D7" l="1"/>
  <c r="D9"/>
  <c r="D10"/>
  <c r="D11"/>
  <c r="D12"/>
  <c r="B15"/>
  <c r="D15" s="1"/>
  <c r="B16"/>
  <c r="D16" s="1"/>
  <c r="D6"/>
  <c r="D18"/>
  <c r="B19"/>
  <c r="D19" s="1"/>
  <c r="B20"/>
  <c r="D20" s="1"/>
  <c r="B21"/>
  <c r="D21" s="1"/>
  <c r="B22"/>
  <c r="D22" s="1"/>
  <c r="B23"/>
  <c r="D23" s="1"/>
  <c r="B24"/>
  <c r="D24" s="1"/>
  <c r="B25"/>
  <c r="D25"/>
</calcChain>
</file>

<file path=xl/sharedStrings.xml><?xml version="1.0" encoding="utf-8"?>
<sst xmlns="http://schemas.openxmlformats.org/spreadsheetml/2006/main" count="333" uniqueCount="149">
  <si>
    <t>Date</t>
  </si>
  <si>
    <t>Start</t>
  </si>
  <si>
    <t>Finish</t>
  </si>
  <si>
    <t>What</t>
  </si>
  <si>
    <t>Leaders</t>
  </si>
  <si>
    <t>O-Team: Setup training room</t>
  </si>
  <si>
    <t>Check-in, socialize and mingle</t>
  </si>
  <si>
    <t>SL &amp; SM</t>
  </si>
  <si>
    <t>Icebreaker</t>
  </si>
  <si>
    <t>Presentation: Roles and IMAGINE Schedule (Training Schedule, Day-of)</t>
  </si>
  <si>
    <t>AMS Time!: Jeremy to talk about upcoming events and resources for SL's to share with ML</t>
  </si>
  <si>
    <t>Presentation: Schedule of MUG Leader Development Day</t>
  </si>
  <si>
    <t>Presentation: Preparing for ML Training - Faculty specific training goals, logistics and schedule</t>
  </si>
  <si>
    <t>Snack!</t>
  </si>
  <si>
    <t>Involvement Coaching information for the CSI</t>
  </si>
  <si>
    <t>Faculties: Set up training areas</t>
  </si>
  <si>
    <t>OL</t>
  </si>
  <si>
    <t>Schedule Overview</t>
  </si>
  <si>
    <t>Facilitation Workshop</t>
  </si>
  <si>
    <t>Lunch: Faculty-specific thank-you messaging (from SD staff and administration)</t>
  </si>
  <si>
    <t>Coaching Workshop</t>
  </si>
  <si>
    <t>Snack: Granola Bars and some socializing</t>
  </si>
  <si>
    <t>Energizer!</t>
  </si>
  <si>
    <t>Group Management and Inclusivity</t>
  </si>
  <si>
    <t>Conclusion and Reminders (be here tomorrow by 10:00!)</t>
  </si>
  <si>
    <t>Location</t>
  </si>
  <si>
    <t>Supporting Documents</t>
  </si>
  <si>
    <t>V:\Public\Files\Orientations\2010\IMAGINE\Training\ML Training\2010-08-24 ML Training Schedule v4.xlsx</t>
  </si>
  <si>
    <t>Check-in: SL/SM</t>
  </si>
  <si>
    <t>SL/SM</t>
  </si>
  <si>
    <t>ML</t>
  </si>
  <si>
    <t>Check-in: ML/WT/ET</t>
  </si>
  <si>
    <t>Morning Meeting: Icebreakers, ML Manuals, Overview of Training Day</t>
  </si>
  <si>
    <t>Faculty-specific Session: IMAGINE Day logistics as per faculty</t>
  </si>
  <si>
    <t>Squad Breakout: Make signs, discuss campus tour route, SSW Plans, Leader Check-in details, learn cheers</t>
  </si>
  <si>
    <t>Travel: To MacInnes/ballroom for Lunch</t>
  </si>
  <si>
    <t>Lunch: in Faculties, discussing waste management, practicing cheers and bonding the group, AMS Execs to mingle</t>
  </si>
  <si>
    <t>Travel: To SUB Ballroom</t>
  </si>
  <si>
    <t>Speeches: 'Thank-you'</t>
  </si>
  <si>
    <t>Pep Rally Safety Overview</t>
  </si>
  <si>
    <t>Thunderbird Loading Overview</t>
  </si>
  <si>
    <t>Campus Tour: SL's to lead campus tour, highlight important places to visit, encourage ML participation</t>
  </si>
  <si>
    <t>T-Bird Loading</t>
  </si>
  <si>
    <t>Time</t>
  </si>
  <si>
    <t>Final instructions, thank-you's from O-team</t>
  </si>
  <si>
    <t>SUB: Take any leaders with questions/who need to complete signs back to SUB</t>
  </si>
  <si>
    <t>O-team: Cleanup training areas</t>
  </si>
  <si>
    <t>Notes</t>
  </si>
  <si>
    <t>Missing ET/WT training Schedule</t>
  </si>
  <si>
    <t>Transfer guide involvement?</t>
  </si>
  <si>
    <r>
      <rPr>
        <b/>
        <sz val="28"/>
        <color theme="4"/>
        <rFont val="Calibri"/>
        <family val="2"/>
        <scheme val="minor"/>
      </rPr>
      <t>IMAGINE</t>
    </r>
    <r>
      <rPr>
        <b/>
        <sz val="28"/>
        <color theme="1"/>
        <rFont val="Calibri"/>
        <family val="2"/>
        <scheme val="minor"/>
      </rPr>
      <t xml:space="preserve"> </t>
    </r>
    <r>
      <rPr>
        <b/>
        <sz val="28"/>
        <color theme="3"/>
        <rFont val="Calibri"/>
        <family val="2"/>
        <scheme val="minor"/>
      </rPr>
      <t>2011 Training Schedule</t>
    </r>
  </si>
  <si>
    <t>SUB Ballroom</t>
  </si>
  <si>
    <t>Breakout Rooms</t>
  </si>
  <si>
    <t>Faculty Training areas</t>
  </si>
  <si>
    <t>SUB</t>
  </si>
  <si>
    <t>MacInnes Field</t>
  </si>
  <si>
    <t>Thunderbird Arena</t>
  </si>
  <si>
    <t>All IMAGINE Leaders to eat lunch together</t>
  </si>
  <si>
    <t>Send incoming leaders to their morning meeting, which will be in a SUB room as based on faculty</t>
  </si>
  <si>
    <t>Squad leaders to facilitate introductions, icebreakers, introduce leaders to the MUG manual and overview the training day</t>
  </si>
  <si>
    <t>Rain Plan: SUB Ballroom</t>
  </si>
  <si>
    <t>SUB to MacInnes</t>
  </si>
  <si>
    <t>MacInnes to SUB</t>
  </si>
  <si>
    <t>Campus</t>
  </si>
  <si>
    <t>T-Bird to SUB</t>
  </si>
  <si>
    <t>Check-out Squad Leaders, travel from t-bird to SUB for cleanup</t>
  </si>
  <si>
    <t>SUB and SUB Ballroom</t>
  </si>
  <si>
    <t>To explain what their role will be within the MUG development training and logistics day, as well as the schedule for the day</t>
  </si>
  <si>
    <t>To explain what their role will be more specifically within the MUG development day</t>
  </si>
  <si>
    <t>Just logistics, each faculty to run through their own individual schedule</t>
  </si>
  <si>
    <t>Squad leader and Squad manager facilitated session</t>
  </si>
  <si>
    <t>Have each squad enter the building as they would on IMAGINE day</t>
  </si>
  <si>
    <t>Any remaining items to be communicated</t>
  </si>
  <si>
    <t>Squad leaders to run a mock-campus tour, with MUG leaders presenting areas of campus. To mirror IMAGINE tour</t>
  </si>
  <si>
    <t>Breaktime</t>
  </si>
  <si>
    <t>Transition Time</t>
  </si>
  <si>
    <t>O-team distributes Hoodies</t>
  </si>
  <si>
    <t>Arts</t>
  </si>
  <si>
    <t>Science</t>
  </si>
  <si>
    <t>Sauder</t>
  </si>
  <si>
    <t>KIN</t>
  </si>
  <si>
    <t>Forestry</t>
  </si>
  <si>
    <t>LFS</t>
  </si>
  <si>
    <t>Engineering</t>
  </si>
  <si>
    <r>
      <t xml:space="preserve">BIOL </t>
    </r>
    <r>
      <rPr>
        <b/>
        <sz val="11"/>
        <color rgb="FF000000"/>
        <rFont val="Calibri"/>
        <family val="2"/>
        <scheme val="minor"/>
      </rPr>
      <t>2000, 2200</t>
    </r>
  </si>
  <si>
    <r>
      <t xml:space="preserve">ANGUS </t>
    </r>
    <r>
      <rPr>
        <b/>
        <sz val="11"/>
        <color rgb="FF000000"/>
        <rFont val="Calibri"/>
        <family val="2"/>
        <scheme val="minor"/>
      </rPr>
      <t>98</t>
    </r>
    <r>
      <rPr>
        <sz val="11"/>
        <color rgb="FF000000"/>
        <rFont val="Calibri"/>
        <family val="2"/>
        <scheme val="minor"/>
      </rPr>
      <t>, 234, 235, 237</t>
    </r>
  </si>
  <si>
    <t>Faculty-specific Session: Squad Breakout-  IMAGINE Day logistics as per faculty</t>
  </si>
  <si>
    <t>Each faculty to run through their own individual schedule per squad (or half squad), make signs, discuss campus tour route, SSW overview, Leader Check-In details, learning cheers</t>
  </si>
  <si>
    <t>Morning Meeting: Icebreakers, Overview of Training Day</t>
  </si>
  <si>
    <t>Travel to Breakout Rooms</t>
  </si>
  <si>
    <t>Snack + Presentation: Schedule of MUG Leader Development Day, Preparing for ML Training - Faculty specific training goals, logistics and schedule</t>
  </si>
  <si>
    <t>Travel</t>
  </si>
  <si>
    <t>Travel to SUB Ballroom</t>
  </si>
  <si>
    <t>Staff: Erin &amp; Winnie</t>
  </si>
  <si>
    <t>Staff: Ruth &amp; Sara</t>
  </si>
  <si>
    <t>Staff: Janet &amp; Tannis</t>
  </si>
  <si>
    <t>Staff: O-TEAM</t>
  </si>
  <si>
    <t>Staff: Shannon</t>
  </si>
  <si>
    <t>Staff: Navi</t>
  </si>
  <si>
    <t>Buchanan A 101, B141, B142, B208, B209, B210, B211, B213, B215, B216, B218, B302, B304</t>
  </si>
  <si>
    <r>
      <t xml:space="preserve">MGYM </t>
    </r>
    <r>
      <rPr>
        <b/>
        <sz val="11"/>
        <color rgb="FF000000"/>
        <rFont val="Calibri"/>
        <family val="2"/>
        <scheme val="minor"/>
      </rPr>
      <t>100</t>
    </r>
    <r>
      <rPr>
        <sz val="11"/>
        <color rgb="FF000000"/>
        <rFont val="Calibri"/>
        <family val="2"/>
        <scheme val="minor"/>
      </rPr>
      <t>, 206, 208</t>
    </r>
  </si>
  <si>
    <t>FSC 1001, 1003</t>
  </si>
  <si>
    <t>MCML 358</t>
  </si>
  <si>
    <r>
      <t xml:space="preserve">Kaiser </t>
    </r>
    <r>
      <rPr>
        <b/>
        <sz val="11"/>
        <color rgb="FF000000"/>
        <rFont val="Calibri"/>
        <family val="2"/>
        <scheme val="minor"/>
      </rPr>
      <t>2020</t>
    </r>
    <r>
      <rPr>
        <sz val="11"/>
        <color rgb="FF000000"/>
        <rFont val="Calibri"/>
        <family val="2"/>
        <scheme val="minor"/>
      </rPr>
      <t>, 2030</t>
    </r>
  </si>
  <si>
    <t>AMS Executive</t>
  </si>
  <si>
    <t>Staff: Evan &amp; Nick</t>
  </si>
  <si>
    <t>Staff: Amy &amp; Emily</t>
  </si>
  <si>
    <t>IMAGINE SQUAD LEADER/MANAGER TRAINING</t>
  </si>
  <si>
    <t>IMAGINE MUG LEADER DEVELOPMENT DAY</t>
  </si>
  <si>
    <t>Attended by: MUG Leaders</t>
  </si>
  <si>
    <t>Attended by: Squad Leaders/Managers</t>
  </si>
  <si>
    <t>Transition Time to Breakout Rooms</t>
  </si>
  <si>
    <t>Snack: Granola Bars and some socializing + Energizer!</t>
  </si>
  <si>
    <t>Conclusion and Reminders (be here tomorrow by 9:30!)</t>
  </si>
  <si>
    <t>IMAGINE LOGISTICS DAY</t>
  </si>
  <si>
    <t>Staff: Courtney/    Tracey/     Brendan</t>
  </si>
  <si>
    <t>Staff: Robyn/    SL's</t>
  </si>
  <si>
    <t>Facilitated by the O-team</t>
  </si>
  <si>
    <t>Intro to AMS, First Week, Upass, New Sub</t>
  </si>
  <si>
    <t>Explain logistics of Involvement Coaching in Sept, schedule, go through involvement coaching sheet</t>
  </si>
  <si>
    <t>Thank-You from VP Students Louise Nasmith</t>
  </si>
  <si>
    <t>Go through safety procedures for Pep Rally - who will be there, evacuation plan</t>
  </si>
  <si>
    <t>Go over how to load into Thurnderbird for Pep Rally - times for faculties, which doors, seating plan, accessibility plans</t>
  </si>
  <si>
    <r>
      <t xml:space="preserve">Squad leaders to run a mock-campus tour, split into groups with MUG leaders presenting areas of campus (top 5 spots for each faculty --&gt; </t>
    </r>
    <r>
      <rPr>
        <b/>
        <sz val="9"/>
        <color theme="1"/>
        <rFont val="Calibri"/>
        <family val="2"/>
        <scheme val="minor"/>
      </rPr>
      <t>faculty contacts to send O-team top 5 spots)</t>
    </r>
    <r>
      <rPr>
        <sz val="9"/>
        <color theme="1"/>
        <rFont val="Calibri"/>
        <family val="2"/>
        <scheme val="minor"/>
      </rPr>
      <t>. Each ML to describe one location, get 2 pieces of feedback from the rest of the group. To mirror IMAGINE tour --&gt; End at T-bird</t>
    </r>
  </si>
  <si>
    <t>ALL</t>
  </si>
  <si>
    <t>Attended by: SL/ML/SM/WT/ET</t>
  </si>
  <si>
    <t>SL/SM/ML</t>
  </si>
  <si>
    <t>Presentation: Roles and IMAGINE (Training Schedule, Day-of)</t>
  </si>
  <si>
    <t>To explain what their role will be within the MUG development training and logistics day, as well as the schedule for the SL?SM Training day</t>
  </si>
  <si>
    <t>SL/SM to help O-teamcheck  in ML/WT/ET, all leaders receive MUG Manuals</t>
  </si>
  <si>
    <t>Squad leaders to facilitate introductions, icebreakers (5 minutes).  O-team to introduce leaders to the MUG manual and overview the training day</t>
  </si>
  <si>
    <t>Lunch: in faculty groupings,  discussing waste management, practicing cheers and bonding the group, AMS Execs to mingle</t>
  </si>
  <si>
    <t>Staff: Winnie (SUB 215)</t>
  </si>
  <si>
    <t>Staff: Emily &amp; Amy (SUB 205)</t>
  </si>
  <si>
    <t>Staff: Robyn (SUB 212a)</t>
  </si>
  <si>
    <t>Staff: Ruth &amp; Sara (SUB 212)</t>
  </si>
  <si>
    <t xml:space="preserve">SL </t>
  </si>
  <si>
    <t>SL</t>
  </si>
  <si>
    <t>Staff: Courtney &amp; Tracey (SUB Ballroom)</t>
  </si>
  <si>
    <t>Staff: Tannis &amp; Janet (SUB Party Room)</t>
  </si>
  <si>
    <t>SL Lead Session: (SUB Ballroom)</t>
  </si>
  <si>
    <t>SL Lead Session  (SUB Party Room)</t>
  </si>
  <si>
    <t>Ruth &amp; Sara(SUB 212)</t>
  </si>
  <si>
    <t>Robyn (SUB 212a)</t>
  </si>
  <si>
    <t>CSI</t>
  </si>
  <si>
    <t>Joey/ Shannon (SUB 215)</t>
  </si>
  <si>
    <t>SL Lead Sessions (SUB 205)</t>
  </si>
  <si>
    <t>Take all leaders back on to the SUB to receive t-shirts. SL to facilitate "T-shirt writing discussion" and monitor writing. O-team to answer any questions, ML who need to complete signs to do so</t>
  </si>
  <si>
    <t>Check-out Squad Leaders, travel from T-bird to SUB for cleanup, ML to finish signs in Ballroom only if they aren't done, get shirts and write on them</t>
  </si>
</sst>
</file>

<file path=xl/styles.xml><?xml version="1.0" encoding="utf-8"?>
<styleSheet xmlns="http://schemas.openxmlformats.org/spreadsheetml/2006/main">
  <numFmts count="1">
    <numFmt numFmtId="164" formatCode="h:mm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28"/>
      <color theme="1"/>
      <name val="Calibri"/>
      <family val="2"/>
      <scheme val="minor"/>
    </font>
    <font>
      <b/>
      <sz val="28"/>
      <color theme="4"/>
      <name val="Calibri"/>
      <family val="2"/>
      <scheme val="minor"/>
    </font>
    <font>
      <b/>
      <sz val="28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lightDown">
        <bgColor theme="0" tint="-0.34998626667073579"/>
      </patternFill>
    </fill>
    <fill>
      <patternFill patternType="solid">
        <fgColor rgb="FFFFC000"/>
        <bgColor indexed="64"/>
      </patternFill>
    </fill>
    <fill>
      <patternFill patternType="solid">
        <fgColor rgb="FFFC0480"/>
        <bgColor indexed="64"/>
      </patternFill>
    </fill>
    <fill>
      <patternFill patternType="solid">
        <fgColor theme="2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1" applyAlignment="1" applyProtection="1"/>
    <xf numFmtId="0" fontId="0" fillId="0" borderId="0" xfId="0" applyAlignment="1">
      <alignment horizontal="center" vertical="center"/>
    </xf>
    <xf numFmtId="0" fontId="3" fillId="0" borderId="0" xfId="0" applyFont="1"/>
    <xf numFmtId="0" fontId="6" fillId="0" borderId="0" xfId="0" applyFont="1"/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0" fillId="0" borderId="0" xfId="0" applyBorder="1"/>
    <xf numFmtId="164" fontId="0" fillId="0" borderId="0" xfId="0" applyNumberFormat="1" applyBorder="1"/>
    <xf numFmtId="15" fontId="0" fillId="0" borderId="0" xfId="0" applyNumberFormat="1" applyBorder="1"/>
    <xf numFmtId="20" fontId="0" fillId="0" borderId="0" xfId="0" applyNumberFormat="1" applyBorder="1"/>
    <xf numFmtId="0" fontId="6" fillId="0" borderId="0" xfId="0" applyFont="1" applyBorder="1" applyAlignment="1">
      <alignment horizontal="center" vertical="center"/>
    </xf>
    <xf numFmtId="164" fontId="0" fillId="0" borderId="0" xfId="0" applyNumberFormat="1" applyFill="1" applyBorder="1"/>
    <xf numFmtId="20" fontId="0" fillId="0" borderId="0" xfId="0" applyNumberFormat="1" applyFill="1" applyBorder="1"/>
    <xf numFmtId="0" fontId="7" fillId="0" borderId="0" xfId="0" applyFont="1" applyBorder="1" applyAlignment="1">
      <alignment horizontal="center" vertical="center"/>
    </xf>
    <xf numFmtId="0" fontId="1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0" fillId="5" borderId="1" xfId="0" applyFont="1" applyFill="1" applyBorder="1" applyAlignment="1">
      <alignment horizontal="center" vertical="top" wrapText="1"/>
    </xf>
    <xf numFmtId="0" fontId="10" fillId="5" borderId="0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top" wrapText="1"/>
    </xf>
    <xf numFmtId="0" fontId="9" fillId="6" borderId="6" xfId="0" applyFont="1" applyFill="1" applyBorder="1" applyAlignment="1">
      <alignment horizontal="center" vertical="top" wrapText="1"/>
    </xf>
    <xf numFmtId="0" fontId="9" fillId="7" borderId="6" xfId="0" applyFont="1" applyFill="1" applyBorder="1" applyAlignment="1">
      <alignment horizontal="center" vertical="top" wrapText="1"/>
    </xf>
    <xf numFmtId="0" fontId="9" fillId="8" borderId="6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13" fillId="12" borderId="6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15" fontId="1" fillId="0" borderId="7" xfId="0" applyNumberFormat="1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2" borderId="7" xfId="0" applyNumberFormat="1" applyFill="1" applyBorder="1" applyAlignment="1">
      <alignment horizontal="center" vertical="center"/>
    </xf>
    <xf numFmtId="15" fontId="1" fillId="0" borderId="7" xfId="0" applyNumberFormat="1" applyFont="1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5" fontId="1" fillId="3" borderId="7" xfId="0" applyNumberFormat="1" applyFont="1" applyFill="1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20" fontId="0" fillId="11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15" fontId="1" fillId="3" borderId="9" xfId="0" applyNumberFormat="1" applyFon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20" fontId="0" fillId="3" borderId="9" xfId="0" applyNumberFormat="1" applyFill="1" applyBorder="1" applyAlignment="1">
      <alignment horizontal="center" vertical="center"/>
    </xf>
    <xf numFmtId="20" fontId="0" fillId="2" borderId="9" xfId="0" applyNumberForma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5" fontId="1" fillId="0" borderId="9" xfId="0" applyNumberFormat="1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7" borderId="0" xfId="0" applyFont="1" applyFill="1" applyBorder="1" applyAlignment="1">
      <alignment horizontal="center" vertical="top" wrapText="1"/>
    </xf>
    <xf numFmtId="0" fontId="9" fillId="8" borderId="0" xfId="0" applyFont="1" applyFill="1" applyBorder="1" applyAlignment="1">
      <alignment horizontal="center" vertical="top" wrapText="1"/>
    </xf>
    <xf numFmtId="0" fontId="9" fillId="9" borderId="0" xfId="0" applyFont="1" applyFill="1" applyBorder="1" applyAlignment="1">
      <alignment horizontal="center" vertical="top" wrapText="1"/>
    </xf>
    <xf numFmtId="0" fontId="13" fillId="12" borderId="0" xfId="0" applyFont="1" applyFill="1" applyBorder="1" applyAlignment="1">
      <alignment horizontal="center" vertical="top" wrapText="1"/>
    </xf>
    <xf numFmtId="0" fontId="9" fillId="10" borderId="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top" wrapText="1"/>
    </xf>
    <xf numFmtId="0" fontId="9" fillId="6" borderId="8" xfId="0" applyFont="1" applyFill="1" applyBorder="1" applyAlignment="1">
      <alignment horizontal="center" vertical="top" wrapText="1"/>
    </xf>
    <xf numFmtId="0" fontId="9" fillId="7" borderId="8" xfId="0" applyFont="1" applyFill="1" applyBorder="1" applyAlignment="1">
      <alignment horizontal="center" vertical="top" wrapText="1"/>
    </xf>
    <xf numFmtId="0" fontId="9" fillId="8" borderId="8" xfId="0" applyFont="1" applyFill="1" applyBorder="1" applyAlignment="1">
      <alignment horizontal="center" vertical="top" wrapText="1"/>
    </xf>
    <xf numFmtId="0" fontId="9" fillId="9" borderId="8" xfId="0" applyFont="1" applyFill="1" applyBorder="1" applyAlignment="1">
      <alignment horizontal="center" vertical="top" wrapText="1"/>
    </xf>
    <xf numFmtId="0" fontId="13" fillId="12" borderId="8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0" fontId="9" fillId="10" borderId="12" xfId="0" applyFont="1" applyFill="1" applyBorder="1" applyAlignment="1">
      <alignment horizontal="center" vertical="top" wrapText="1"/>
    </xf>
    <xf numFmtId="0" fontId="9" fillId="13" borderId="0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7" borderId="0" xfId="0" applyFont="1" applyFill="1" applyBorder="1" applyAlignment="1">
      <alignment horizontal="left" vertical="top" wrapText="1"/>
    </xf>
    <xf numFmtId="0" fontId="11" fillId="13" borderId="0" xfId="0" applyFont="1" applyFill="1" applyBorder="1" applyAlignment="1">
      <alignment horizontal="center" vertical="top" wrapText="1"/>
    </xf>
    <xf numFmtId="0" fontId="13" fillId="12" borderId="0" xfId="0" applyFont="1" applyFill="1" applyBorder="1" applyAlignment="1">
      <alignment vertical="top" wrapText="1"/>
    </xf>
    <xf numFmtId="0" fontId="10" fillId="5" borderId="3" xfId="0" applyFont="1" applyFill="1" applyBorder="1" applyAlignment="1">
      <alignment horizontal="center" vertical="top" wrapText="1"/>
    </xf>
    <xf numFmtId="0" fontId="9" fillId="6" borderId="4" xfId="0" applyFont="1" applyFill="1" applyBorder="1" applyAlignment="1">
      <alignment horizontal="center" vertical="top" wrapText="1"/>
    </xf>
    <xf numFmtId="0" fontId="9" fillId="7" borderId="4" xfId="0" applyFont="1" applyFill="1" applyBorder="1" applyAlignment="1">
      <alignment horizontal="center" vertical="top" wrapText="1"/>
    </xf>
    <xf numFmtId="0" fontId="9" fillId="8" borderId="4" xfId="0" applyFont="1" applyFill="1" applyBorder="1" applyAlignment="1">
      <alignment horizontal="center" vertical="top" wrapText="1"/>
    </xf>
    <xf numFmtId="0" fontId="9" fillId="13" borderId="4" xfId="0" applyFont="1" applyFill="1" applyBorder="1" applyAlignment="1">
      <alignment horizontal="center" vertical="top" wrapText="1"/>
    </xf>
    <xf numFmtId="0" fontId="13" fillId="12" borderId="4" xfId="0" applyFont="1" applyFill="1" applyBorder="1" applyAlignment="1">
      <alignment vertical="top" wrapText="1"/>
    </xf>
    <xf numFmtId="0" fontId="9" fillId="10" borderId="5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/>
    </xf>
    <xf numFmtId="0" fontId="0" fillId="12" borderId="0" xfId="0" applyFill="1" applyBorder="1" applyAlignment="1">
      <alignment horizontal="center" vertical="center"/>
    </xf>
    <xf numFmtId="0" fontId="10" fillId="15" borderId="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10" borderId="15" xfId="0" applyFont="1" applyFill="1" applyBorder="1" applyAlignment="1">
      <alignment horizontal="center" vertical="top" wrapText="1"/>
    </xf>
    <xf numFmtId="0" fontId="9" fillId="10" borderId="1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13" fillId="12" borderId="0" xfId="0" applyFont="1" applyFill="1" applyBorder="1" applyAlignment="1">
      <alignment horizontal="left" vertical="top" wrapText="1"/>
    </xf>
    <xf numFmtId="0" fontId="9" fillId="8" borderId="0" xfId="0" applyFont="1" applyFill="1" applyBorder="1" applyAlignment="1">
      <alignment horizontal="left" vertical="top" wrapText="1"/>
    </xf>
    <xf numFmtId="0" fontId="9" fillId="10" borderId="2" xfId="0" applyFont="1" applyFill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5" fontId="1" fillId="0" borderId="14" xfId="0" applyNumberFormat="1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2" borderId="14" xfId="0" applyNumberForma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5" fontId="1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2" borderId="16" xfId="0" applyNumberForma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15" borderId="1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3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9" fillId="14" borderId="1" xfId="0" applyFont="1" applyFill="1" applyBorder="1" applyAlignment="1">
      <alignment horizontal="center"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9" fillId="16" borderId="1" xfId="0" applyFont="1" applyFill="1" applyBorder="1" applyAlignment="1">
      <alignment horizontal="center" vertical="center" wrapText="1"/>
    </xf>
    <xf numFmtId="0" fontId="9" fillId="16" borderId="0" xfId="0" applyFont="1" applyFill="1" applyBorder="1" applyAlignment="1">
      <alignment horizontal="center" vertical="center" wrapText="1"/>
    </xf>
    <xf numFmtId="0" fontId="9" fillId="16" borderId="2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center" vertical="center" wrapText="1"/>
    </xf>
    <xf numFmtId="0" fontId="9" fillId="15" borderId="4" xfId="0" applyFont="1" applyFill="1" applyBorder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C048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../../../../2010/IMAGINE/Training/ML%20Training/2010-08-24%20ML%20Training%20Schedule%20v4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opLeftCell="A13" workbookViewId="0">
      <selection activeCell="A26" sqref="A26:H44"/>
    </sheetView>
  </sheetViews>
  <sheetFormatPr defaultRowHeight="15"/>
  <cols>
    <col min="2" max="2" width="9.140625" style="2"/>
    <col min="4" max="4" width="11.85546875" customWidth="1"/>
    <col min="5" max="5" width="102.140625" customWidth="1"/>
  </cols>
  <sheetData>
    <row r="1" spans="1:8">
      <c r="A1" s="12" t="s">
        <v>0</v>
      </c>
      <c r="B1" s="13" t="s">
        <v>1</v>
      </c>
      <c r="C1" s="12" t="s">
        <v>2</v>
      </c>
      <c r="D1" s="12" t="s">
        <v>43</v>
      </c>
      <c r="E1" s="12" t="s">
        <v>3</v>
      </c>
      <c r="F1" s="12" t="s">
        <v>47</v>
      </c>
      <c r="G1" s="12" t="s">
        <v>4</v>
      </c>
      <c r="H1" s="12" t="s">
        <v>25</v>
      </c>
    </row>
    <row r="2" spans="1:8" ht="15" customHeight="1">
      <c r="A2" s="14">
        <v>40789</v>
      </c>
      <c r="B2" s="13">
        <v>0.47916666666666669</v>
      </c>
      <c r="C2" s="15">
        <v>0.49305555555555558</v>
      </c>
      <c r="D2" s="15">
        <f>C2-B2</f>
        <v>1.3888888888888895E-2</v>
      </c>
      <c r="E2" s="12" t="s">
        <v>5</v>
      </c>
      <c r="F2" s="12"/>
      <c r="G2" s="12"/>
      <c r="H2" s="16" t="s">
        <v>51</v>
      </c>
    </row>
    <row r="3" spans="1:8" ht="15" customHeight="1">
      <c r="A3" s="14">
        <v>40789</v>
      </c>
      <c r="B3" s="13">
        <v>0.49305555555555558</v>
      </c>
      <c r="C3" s="15">
        <v>0.52083333333333337</v>
      </c>
      <c r="D3" s="15">
        <f t="shared" ref="D3:D44" si="0">C3-B3</f>
        <v>2.777777777777779E-2</v>
      </c>
      <c r="E3" s="12" t="s">
        <v>6</v>
      </c>
      <c r="F3" s="12"/>
      <c r="G3" s="12" t="s">
        <v>7</v>
      </c>
      <c r="H3" s="16" t="s">
        <v>51</v>
      </c>
    </row>
    <row r="4" spans="1:8" ht="15" customHeight="1">
      <c r="A4" s="14">
        <v>40789</v>
      </c>
      <c r="B4" s="13">
        <v>0.52083333333333337</v>
      </c>
      <c r="C4" s="15">
        <v>0.53125</v>
      </c>
      <c r="D4" s="15">
        <f t="shared" si="0"/>
        <v>1.041666666666663E-2</v>
      </c>
      <c r="E4" s="12" t="s">
        <v>8</v>
      </c>
      <c r="F4" s="12"/>
      <c r="G4" s="12" t="s">
        <v>7</v>
      </c>
      <c r="H4" s="16" t="s">
        <v>51</v>
      </c>
    </row>
    <row r="5" spans="1:8" ht="15" customHeight="1">
      <c r="A5" s="14">
        <v>40789</v>
      </c>
      <c r="B5" s="13">
        <f>C4</f>
        <v>0.53125</v>
      </c>
      <c r="C5" s="15">
        <f>B5+D5</f>
        <v>0.53472222222222221</v>
      </c>
      <c r="D5" s="15">
        <v>3.472222222222222E-3</v>
      </c>
      <c r="E5" s="12" t="s">
        <v>75</v>
      </c>
      <c r="F5" s="12"/>
      <c r="G5" s="12" t="s">
        <v>7</v>
      </c>
      <c r="H5" s="16" t="s">
        <v>51</v>
      </c>
    </row>
    <row r="6" spans="1:8" ht="15" customHeight="1">
      <c r="A6" s="14">
        <v>40789</v>
      </c>
      <c r="B6" s="17">
        <f>C5</f>
        <v>0.53472222222222221</v>
      </c>
      <c r="C6" s="18">
        <v>0.58333333333333337</v>
      </c>
      <c r="D6" s="15">
        <f t="shared" si="0"/>
        <v>4.861111111111116E-2</v>
      </c>
      <c r="E6" s="12" t="s">
        <v>9</v>
      </c>
      <c r="F6" s="10" t="s">
        <v>67</v>
      </c>
      <c r="G6" s="12" t="s">
        <v>7</v>
      </c>
      <c r="H6" s="16" t="s">
        <v>51</v>
      </c>
    </row>
    <row r="7" spans="1:8" ht="15" customHeight="1">
      <c r="A7" s="14">
        <v>40789</v>
      </c>
      <c r="B7" s="13">
        <f>C6</f>
        <v>0.58333333333333337</v>
      </c>
      <c r="C7" s="15">
        <v>0.59375</v>
      </c>
      <c r="D7" s="15">
        <f t="shared" si="0"/>
        <v>1.041666666666663E-2</v>
      </c>
      <c r="E7" s="12" t="s">
        <v>10</v>
      </c>
      <c r="F7" s="12"/>
      <c r="G7" s="12" t="s">
        <v>7</v>
      </c>
      <c r="H7" s="16" t="s">
        <v>51</v>
      </c>
    </row>
    <row r="8" spans="1:8" ht="15" customHeight="1">
      <c r="A8" s="14">
        <v>40789</v>
      </c>
      <c r="B8" s="13">
        <f t="shared" ref="B8:B13" si="1">C7</f>
        <v>0.59375</v>
      </c>
      <c r="C8" s="15">
        <v>0.60069444444444442</v>
      </c>
      <c r="D8" s="15">
        <f t="shared" si="0"/>
        <v>6.9444444444444198E-3</v>
      </c>
      <c r="E8" s="12" t="s">
        <v>74</v>
      </c>
      <c r="F8" s="12"/>
      <c r="G8" s="12" t="s">
        <v>7</v>
      </c>
      <c r="H8" s="16" t="s">
        <v>51</v>
      </c>
    </row>
    <row r="9" spans="1:8" ht="15" customHeight="1">
      <c r="A9" s="14">
        <v>40789</v>
      </c>
      <c r="B9" s="13">
        <f t="shared" si="1"/>
        <v>0.60069444444444442</v>
      </c>
      <c r="C9" s="15">
        <v>0.60763888888888895</v>
      </c>
      <c r="D9" s="15">
        <f t="shared" si="0"/>
        <v>6.9444444444445308E-3</v>
      </c>
      <c r="E9" s="12" t="s">
        <v>11</v>
      </c>
      <c r="F9" s="10" t="s">
        <v>68</v>
      </c>
      <c r="G9" s="12" t="s">
        <v>7</v>
      </c>
      <c r="H9" s="16" t="s">
        <v>51</v>
      </c>
    </row>
    <row r="10" spans="1:8" ht="15" customHeight="1">
      <c r="A10" s="14">
        <v>40789</v>
      </c>
      <c r="B10" s="13">
        <f t="shared" si="1"/>
        <v>0.60763888888888895</v>
      </c>
      <c r="C10" s="15">
        <v>0.64930555555555558</v>
      </c>
      <c r="D10" s="15">
        <f t="shared" si="0"/>
        <v>4.166666666666663E-2</v>
      </c>
      <c r="E10" s="12" t="s">
        <v>12</v>
      </c>
      <c r="F10" s="12"/>
      <c r="G10" s="12" t="s">
        <v>7</v>
      </c>
      <c r="H10" s="19" t="s">
        <v>52</v>
      </c>
    </row>
    <row r="11" spans="1:8" ht="15" customHeight="1">
      <c r="A11" s="14">
        <v>40789</v>
      </c>
      <c r="B11" s="13">
        <f t="shared" si="1"/>
        <v>0.64930555555555558</v>
      </c>
      <c r="C11" s="15">
        <v>0.65277777777777779</v>
      </c>
      <c r="D11" s="15">
        <f t="shared" si="0"/>
        <v>3.4722222222222099E-3</v>
      </c>
      <c r="E11" s="12" t="s">
        <v>13</v>
      </c>
      <c r="F11" s="12"/>
      <c r="G11" s="12" t="s">
        <v>7</v>
      </c>
      <c r="H11" s="16" t="s">
        <v>51</v>
      </c>
    </row>
    <row r="12" spans="1:8" ht="15" customHeight="1">
      <c r="A12" s="14">
        <v>40789</v>
      </c>
      <c r="B12" s="13">
        <f t="shared" si="1"/>
        <v>0.65277777777777779</v>
      </c>
      <c r="C12" s="15">
        <v>0.67361111111111116</v>
      </c>
      <c r="D12" s="15">
        <f t="shared" si="0"/>
        <v>2.083333333333337E-2</v>
      </c>
      <c r="E12" s="12" t="s">
        <v>14</v>
      </c>
      <c r="F12" s="12"/>
      <c r="G12" s="12" t="s">
        <v>7</v>
      </c>
      <c r="H12" s="16" t="s">
        <v>51</v>
      </c>
    </row>
    <row r="13" spans="1:8" ht="15" customHeight="1">
      <c r="A13" s="14">
        <v>40789</v>
      </c>
      <c r="B13" s="13">
        <f t="shared" si="1"/>
        <v>0.67361111111111116</v>
      </c>
      <c r="C13" s="15">
        <v>0.6875</v>
      </c>
      <c r="D13" s="15">
        <v>6.9444444444444441E-3</v>
      </c>
      <c r="E13" s="20" t="s">
        <v>76</v>
      </c>
      <c r="F13" s="12"/>
      <c r="G13" s="12" t="s">
        <v>7</v>
      </c>
      <c r="H13" s="16" t="s">
        <v>51</v>
      </c>
    </row>
    <row r="14" spans="1:8" ht="15" customHeight="1">
      <c r="A14" s="14">
        <v>40790</v>
      </c>
      <c r="B14" s="13">
        <v>0.375</v>
      </c>
      <c r="C14" s="15">
        <v>0.39583333333333331</v>
      </c>
      <c r="D14" s="15">
        <f t="shared" si="0"/>
        <v>2.0833333333333315E-2</v>
      </c>
      <c r="E14" s="12" t="s">
        <v>15</v>
      </c>
      <c r="F14" s="12"/>
      <c r="G14" s="12"/>
      <c r="H14" s="16" t="s">
        <v>53</v>
      </c>
    </row>
    <row r="15" spans="1:8" ht="15" customHeight="1">
      <c r="A15" s="14">
        <v>40790</v>
      </c>
      <c r="B15" s="13">
        <f t="shared" ref="B15:B25" si="2">C14</f>
        <v>0.39583333333333331</v>
      </c>
      <c r="C15" s="15">
        <v>0.41666666666666669</v>
      </c>
      <c r="D15" s="15">
        <f t="shared" si="0"/>
        <v>2.083333333333337E-2</v>
      </c>
      <c r="E15" s="12" t="s">
        <v>6</v>
      </c>
      <c r="F15" s="12"/>
      <c r="G15" s="12" t="s">
        <v>30</v>
      </c>
      <c r="H15" s="16" t="s">
        <v>53</v>
      </c>
    </row>
    <row r="16" spans="1:8" ht="15" customHeight="1">
      <c r="A16" s="14">
        <v>40790</v>
      </c>
      <c r="B16" s="13">
        <f t="shared" si="2"/>
        <v>0.41666666666666669</v>
      </c>
      <c r="C16" s="15">
        <v>0.4236111111111111</v>
      </c>
      <c r="D16" s="15">
        <f t="shared" si="0"/>
        <v>6.9444444444444198E-3</v>
      </c>
      <c r="E16" s="12" t="s">
        <v>8</v>
      </c>
      <c r="F16" s="12"/>
      <c r="G16" s="12" t="s">
        <v>30</v>
      </c>
      <c r="H16" s="16" t="s">
        <v>53</v>
      </c>
    </row>
    <row r="17" spans="1:8" ht="15" customHeight="1">
      <c r="A17" s="14">
        <v>40790</v>
      </c>
      <c r="B17" s="13">
        <f t="shared" si="2"/>
        <v>0.4236111111111111</v>
      </c>
      <c r="C17" s="15">
        <f>B17+D17</f>
        <v>0.42708333333333331</v>
      </c>
      <c r="D17" s="15">
        <v>3.472222222222222E-3</v>
      </c>
      <c r="E17" s="12" t="s">
        <v>75</v>
      </c>
      <c r="F17" s="12"/>
      <c r="G17" s="12" t="s">
        <v>30</v>
      </c>
      <c r="H17" s="16" t="s">
        <v>53</v>
      </c>
    </row>
    <row r="18" spans="1:8" ht="15" customHeight="1">
      <c r="A18" s="14">
        <v>40790</v>
      </c>
      <c r="B18" s="13">
        <f t="shared" si="2"/>
        <v>0.42708333333333331</v>
      </c>
      <c r="C18" s="15">
        <v>0.43402777777777773</v>
      </c>
      <c r="D18" s="15">
        <f t="shared" si="0"/>
        <v>6.9444444444444198E-3</v>
      </c>
      <c r="E18" s="12" t="s">
        <v>17</v>
      </c>
      <c r="F18" s="12"/>
      <c r="G18" s="12" t="s">
        <v>30</v>
      </c>
      <c r="H18" s="16" t="s">
        <v>53</v>
      </c>
    </row>
    <row r="19" spans="1:8" ht="15" customHeight="1">
      <c r="A19" s="14">
        <v>40790</v>
      </c>
      <c r="B19" s="13">
        <f t="shared" si="2"/>
        <v>0.43402777777777773</v>
      </c>
      <c r="C19" s="15">
        <v>0.49652777777777773</v>
      </c>
      <c r="D19" s="15">
        <f t="shared" si="0"/>
        <v>6.25E-2</v>
      </c>
      <c r="E19" s="12" t="s">
        <v>18</v>
      </c>
      <c r="F19" s="12"/>
      <c r="G19" s="12" t="s">
        <v>30</v>
      </c>
      <c r="H19" s="16" t="s">
        <v>53</v>
      </c>
    </row>
    <row r="20" spans="1:8" ht="15" customHeight="1">
      <c r="A20" s="14">
        <v>40790</v>
      </c>
      <c r="B20" s="13">
        <f t="shared" si="2"/>
        <v>0.49652777777777773</v>
      </c>
      <c r="C20" s="15">
        <v>0.52777777777777779</v>
      </c>
      <c r="D20" s="15">
        <f t="shared" si="0"/>
        <v>3.1250000000000056E-2</v>
      </c>
      <c r="E20" s="12" t="s">
        <v>19</v>
      </c>
      <c r="F20" s="12"/>
      <c r="G20" s="12" t="s">
        <v>30</v>
      </c>
      <c r="H20" s="16" t="s">
        <v>53</v>
      </c>
    </row>
    <row r="21" spans="1:8" ht="15" customHeight="1">
      <c r="A21" s="14">
        <v>40790</v>
      </c>
      <c r="B21" s="13">
        <f t="shared" si="2"/>
        <v>0.52777777777777779</v>
      </c>
      <c r="C21" s="15">
        <v>0.59027777777777779</v>
      </c>
      <c r="D21" s="15">
        <f t="shared" si="0"/>
        <v>6.25E-2</v>
      </c>
      <c r="E21" s="12" t="s">
        <v>20</v>
      </c>
      <c r="F21" s="12"/>
      <c r="G21" s="12" t="s">
        <v>30</v>
      </c>
      <c r="H21" s="16" t="s">
        <v>53</v>
      </c>
    </row>
    <row r="22" spans="1:8" ht="15" customHeight="1">
      <c r="A22" s="14">
        <v>40790</v>
      </c>
      <c r="B22" s="13">
        <f t="shared" si="2"/>
        <v>0.59027777777777779</v>
      </c>
      <c r="C22" s="15">
        <v>0.60069444444444442</v>
      </c>
      <c r="D22" s="15">
        <f t="shared" si="0"/>
        <v>1.041666666666663E-2</v>
      </c>
      <c r="E22" s="12" t="s">
        <v>21</v>
      </c>
      <c r="F22" s="12"/>
      <c r="G22" s="12" t="s">
        <v>30</v>
      </c>
      <c r="H22" s="16" t="s">
        <v>53</v>
      </c>
    </row>
    <row r="23" spans="1:8" ht="15" customHeight="1">
      <c r="A23" s="14">
        <v>40790</v>
      </c>
      <c r="B23" s="13">
        <f t="shared" si="2"/>
        <v>0.60069444444444442</v>
      </c>
      <c r="C23" s="15">
        <v>0.60763888888888895</v>
      </c>
      <c r="D23" s="15">
        <f t="shared" si="0"/>
        <v>6.9444444444445308E-3</v>
      </c>
      <c r="E23" s="12" t="s">
        <v>22</v>
      </c>
      <c r="F23" s="12"/>
      <c r="G23" s="12" t="s">
        <v>30</v>
      </c>
      <c r="H23" s="16" t="s">
        <v>53</v>
      </c>
    </row>
    <row r="24" spans="1:8" ht="15" customHeight="1">
      <c r="A24" s="14">
        <v>40790</v>
      </c>
      <c r="B24" s="13">
        <f t="shared" si="2"/>
        <v>0.60763888888888895</v>
      </c>
      <c r="C24" s="15">
        <v>0.67013888888888884</v>
      </c>
      <c r="D24" s="15">
        <f t="shared" si="0"/>
        <v>6.2499999999999889E-2</v>
      </c>
      <c r="E24" s="12" t="s">
        <v>23</v>
      </c>
      <c r="F24" s="12"/>
      <c r="G24" s="12" t="s">
        <v>30</v>
      </c>
      <c r="H24" s="16" t="s">
        <v>53</v>
      </c>
    </row>
    <row r="25" spans="1:8" ht="15" customHeight="1">
      <c r="A25" s="14">
        <v>40790</v>
      </c>
      <c r="B25" s="13">
        <f t="shared" si="2"/>
        <v>0.67013888888888884</v>
      </c>
      <c r="C25" s="15">
        <v>0.67708333333333337</v>
      </c>
      <c r="D25" s="15">
        <f t="shared" si="0"/>
        <v>6.9444444444445308E-3</v>
      </c>
      <c r="E25" s="12" t="s">
        <v>24</v>
      </c>
      <c r="F25" s="12"/>
      <c r="G25" s="12" t="s">
        <v>30</v>
      </c>
      <c r="H25" s="21" t="s">
        <v>53</v>
      </c>
    </row>
    <row r="26" spans="1:8" ht="15" customHeight="1">
      <c r="A26" s="14">
        <v>40791</v>
      </c>
      <c r="B26" s="13">
        <v>0.35416666666666669</v>
      </c>
      <c r="C26" s="15">
        <v>0.375</v>
      </c>
      <c r="D26" s="15">
        <f t="shared" si="0"/>
        <v>2.0833333333333315E-2</v>
      </c>
      <c r="E26" s="12" t="s">
        <v>5</v>
      </c>
      <c r="F26" s="12"/>
      <c r="G26" s="12"/>
      <c r="H26" s="16" t="s">
        <v>51</v>
      </c>
    </row>
    <row r="27" spans="1:8" ht="15" customHeight="1">
      <c r="A27" s="14">
        <v>40791</v>
      </c>
      <c r="B27" s="13">
        <f>C26</f>
        <v>0.375</v>
      </c>
      <c r="C27" s="15">
        <v>0.39583333333333331</v>
      </c>
      <c r="D27" s="15">
        <f t="shared" si="0"/>
        <v>2.0833333333333315E-2</v>
      </c>
      <c r="E27" s="12" t="s">
        <v>28</v>
      </c>
      <c r="F27" s="12"/>
      <c r="G27" s="12" t="s">
        <v>29</v>
      </c>
      <c r="H27" s="16" t="s">
        <v>51</v>
      </c>
    </row>
    <row r="28" spans="1:8" ht="15" customHeight="1">
      <c r="A28" s="14">
        <v>40791</v>
      </c>
      <c r="B28" s="13">
        <f t="shared" ref="B28:B37" si="3">C27</f>
        <v>0.39583333333333331</v>
      </c>
      <c r="C28" s="15">
        <v>0.41666666666666669</v>
      </c>
      <c r="D28" s="15">
        <f t="shared" si="0"/>
        <v>2.083333333333337E-2</v>
      </c>
      <c r="E28" s="12" t="s">
        <v>31</v>
      </c>
      <c r="F28" s="10" t="s">
        <v>58</v>
      </c>
      <c r="G28" s="12" t="s">
        <v>16</v>
      </c>
      <c r="H28" s="16" t="s">
        <v>51</v>
      </c>
    </row>
    <row r="29" spans="1:8" ht="15" customHeight="1">
      <c r="A29" s="14">
        <v>40791</v>
      </c>
      <c r="B29" s="13">
        <f t="shared" si="3"/>
        <v>0.41666666666666669</v>
      </c>
      <c r="C29" s="15">
        <v>0.43055555555555558</v>
      </c>
      <c r="D29" s="15">
        <f t="shared" si="0"/>
        <v>1.3888888888888895E-2</v>
      </c>
      <c r="E29" s="12" t="s">
        <v>32</v>
      </c>
      <c r="F29" s="10" t="s">
        <v>59</v>
      </c>
      <c r="G29" s="12" t="s">
        <v>30</v>
      </c>
      <c r="H29" s="16" t="s">
        <v>54</v>
      </c>
    </row>
    <row r="30" spans="1:8" ht="15" customHeight="1">
      <c r="A30" s="14">
        <v>40791</v>
      </c>
      <c r="B30" s="13">
        <f>C29</f>
        <v>0.43055555555555558</v>
      </c>
      <c r="C30" s="15">
        <v>0.47222222222222227</v>
      </c>
      <c r="D30" s="15">
        <f t="shared" si="0"/>
        <v>4.1666666666666685E-2</v>
      </c>
      <c r="E30" s="12" t="s">
        <v>33</v>
      </c>
      <c r="F30" s="10" t="s">
        <v>69</v>
      </c>
      <c r="G30" s="12" t="s">
        <v>30</v>
      </c>
      <c r="H30" s="16" t="s">
        <v>54</v>
      </c>
    </row>
    <row r="31" spans="1:8" ht="15" customHeight="1">
      <c r="A31" s="14">
        <v>40791</v>
      </c>
      <c r="B31" s="17">
        <v>0.47222222222222227</v>
      </c>
      <c r="C31" s="18">
        <v>0.47916666666666669</v>
      </c>
      <c r="D31" s="18">
        <v>6.9444444444444441E-3</v>
      </c>
      <c r="E31" s="22" t="s">
        <v>75</v>
      </c>
      <c r="F31" s="12"/>
      <c r="G31" s="12" t="s">
        <v>30</v>
      </c>
      <c r="H31" s="16" t="s">
        <v>54</v>
      </c>
    </row>
    <row r="32" spans="1:8" ht="15" customHeight="1">
      <c r="A32" s="14">
        <v>40791</v>
      </c>
      <c r="B32" s="13">
        <v>0.47916666666666669</v>
      </c>
      <c r="C32" s="15">
        <v>0.52083333333333337</v>
      </c>
      <c r="D32" s="15">
        <f t="shared" si="0"/>
        <v>4.1666666666666685E-2</v>
      </c>
      <c r="E32" s="12" t="s">
        <v>34</v>
      </c>
      <c r="F32" s="10" t="s">
        <v>70</v>
      </c>
      <c r="G32" s="12" t="s">
        <v>30</v>
      </c>
      <c r="H32" s="16" t="s">
        <v>54</v>
      </c>
    </row>
    <row r="33" spans="1:8" ht="15" customHeight="1">
      <c r="A33" s="14">
        <v>40791</v>
      </c>
      <c r="B33" s="13">
        <f t="shared" si="3"/>
        <v>0.52083333333333337</v>
      </c>
      <c r="C33" s="15">
        <v>0.52777777777777779</v>
      </c>
      <c r="D33" s="15">
        <f t="shared" si="0"/>
        <v>6.9444444444444198E-3</v>
      </c>
      <c r="E33" s="12" t="s">
        <v>35</v>
      </c>
      <c r="F33" s="10" t="s">
        <v>60</v>
      </c>
      <c r="G33" s="12" t="s">
        <v>30</v>
      </c>
      <c r="H33" s="19" t="s">
        <v>61</v>
      </c>
    </row>
    <row r="34" spans="1:8" ht="15" customHeight="1">
      <c r="A34" s="14">
        <v>40791</v>
      </c>
      <c r="B34" s="13">
        <f t="shared" si="3"/>
        <v>0.52777777777777779</v>
      </c>
      <c r="C34" s="15">
        <v>0.54861111111111105</v>
      </c>
      <c r="D34" s="15">
        <f t="shared" si="0"/>
        <v>2.0833333333333259E-2</v>
      </c>
      <c r="E34" s="12" t="s">
        <v>36</v>
      </c>
      <c r="F34" s="10" t="s">
        <v>57</v>
      </c>
      <c r="G34" s="12" t="s">
        <v>30</v>
      </c>
      <c r="H34" s="16" t="s">
        <v>55</v>
      </c>
    </row>
    <row r="35" spans="1:8" ht="15" customHeight="1">
      <c r="A35" s="14">
        <v>40791</v>
      </c>
      <c r="B35" s="13">
        <f>C34</f>
        <v>0.54861111111111105</v>
      </c>
      <c r="C35" s="15">
        <v>0.55555555555555558</v>
      </c>
      <c r="D35" s="15">
        <f t="shared" si="0"/>
        <v>6.9444444444445308E-3</v>
      </c>
      <c r="E35" s="12" t="s">
        <v>37</v>
      </c>
      <c r="F35" s="10"/>
      <c r="G35" s="12" t="s">
        <v>30</v>
      </c>
      <c r="H35" s="19" t="s">
        <v>62</v>
      </c>
    </row>
    <row r="36" spans="1:8" ht="15" customHeight="1">
      <c r="A36" s="14">
        <v>40791</v>
      </c>
      <c r="B36" s="13">
        <f t="shared" si="3"/>
        <v>0.55555555555555558</v>
      </c>
      <c r="C36" s="15">
        <v>0.5625</v>
      </c>
      <c r="D36" s="15">
        <f t="shared" si="0"/>
        <v>6.9444444444444198E-3</v>
      </c>
      <c r="E36" s="12" t="s">
        <v>38</v>
      </c>
      <c r="F36" s="10"/>
      <c r="G36" s="12" t="s">
        <v>30</v>
      </c>
      <c r="H36" s="16" t="s">
        <v>51</v>
      </c>
    </row>
    <row r="37" spans="1:8" ht="15" customHeight="1">
      <c r="A37" s="14">
        <v>40791</v>
      </c>
      <c r="B37" s="13">
        <f t="shared" si="3"/>
        <v>0.5625</v>
      </c>
      <c r="C37" s="15">
        <v>0.59027777777777779</v>
      </c>
      <c r="D37" s="15">
        <f t="shared" si="0"/>
        <v>2.777777777777779E-2</v>
      </c>
      <c r="E37" s="12" t="s">
        <v>39</v>
      </c>
      <c r="F37" s="10"/>
      <c r="G37" s="12" t="s">
        <v>30</v>
      </c>
      <c r="H37" s="16" t="s">
        <v>51</v>
      </c>
    </row>
    <row r="38" spans="1:8" ht="15" customHeight="1">
      <c r="A38" s="14">
        <v>40791</v>
      </c>
      <c r="B38" s="13">
        <f>C37</f>
        <v>0.59027777777777779</v>
      </c>
      <c r="C38" s="15">
        <v>0.61111111111111105</v>
      </c>
      <c r="D38" s="15">
        <f t="shared" si="0"/>
        <v>2.0833333333333259E-2</v>
      </c>
      <c r="E38" s="12" t="s">
        <v>40</v>
      </c>
      <c r="F38" s="10"/>
      <c r="G38" s="12" t="s">
        <v>30</v>
      </c>
      <c r="H38" s="16" t="s">
        <v>51</v>
      </c>
    </row>
    <row r="39" spans="1:8" ht="15" customHeight="1">
      <c r="A39" s="14">
        <v>40791</v>
      </c>
      <c r="B39" s="17">
        <f>C38</f>
        <v>0.61111111111111105</v>
      </c>
      <c r="C39" s="18">
        <v>0.61805555555555558</v>
      </c>
      <c r="D39" s="18">
        <v>6.9444444444444441E-3</v>
      </c>
      <c r="E39" s="12" t="s">
        <v>74</v>
      </c>
      <c r="F39" s="12"/>
      <c r="G39" s="12" t="s">
        <v>30</v>
      </c>
      <c r="H39" s="16" t="s">
        <v>51</v>
      </c>
    </row>
    <row r="40" spans="1:8" ht="15" customHeight="1">
      <c r="A40" s="14">
        <v>40791</v>
      </c>
      <c r="B40" s="17">
        <f t="shared" ref="B40:B44" si="4">C39</f>
        <v>0.61805555555555558</v>
      </c>
      <c r="C40" s="15">
        <v>0.64583333333333337</v>
      </c>
      <c r="D40" s="15">
        <f t="shared" si="0"/>
        <v>2.777777777777779E-2</v>
      </c>
      <c r="E40" s="12" t="s">
        <v>41</v>
      </c>
      <c r="F40" s="10" t="s">
        <v>73</v>
      </c>
      <c r="G40" s="12" t="s">
        <v>30</v>
      </c>
      <c r="H40" s="19" t="s">
        <v>63</v>
      </c>
    </row>
    <row r="41" spans="1:8" ht="15" customHeight="1">
      <c r="A41" s="14">
        <v>40791</v>
      </c>
      <c r="B41" s="17">
        <f t="shared" si="4"/>
        <v>0.64583333333333337</v>
      </c>
      <c r="C41" s="15">
        <v>0.65972222222222221</v>
      </c>
      <c r="D41" s="15">
        <f t="shared" si="0"/>
        <v>1.388888888888884E-2</v>
      </c>
      <c r="E41" s="12" t="s">
        <v>42</v>
      </c>
      <c r="F41" s="10" t="s">
        <v>71</v>
      </c>
      <c r="G41" s="12" t="s">
        <v>30</v>
      </c>
      <c r="H41" s="16" t="s">
        <v>56</v>
      </c>
    </row>
    <row r="42" spans="1:8" ht="15" customHeight="1">
      <c r="A42" s="14">
        <v>40791</v>
      </c>
      <c r="B42" s="17">
        <f t="shared" si="4"/>
        <v>0.65972222222222221</v>
      </c>
      <c r="C42" s="15">
        <v>0.67361111111111116</v>
      </c>
      <c r="D42" s="15">
        <f t="shared" si="0"/>
        <v>1.3888888888888951E-2</v>
      </c>
      <c r="E42" s="12" t="s">
        <v>44</v>
      </c>
      <c r="F42" s="10" t="s">
        <v>72</v>
      </c>
      <c r="G42" s="12" t="s">
        <v>30</v>
      </c>
      <c r="H42" s="16" t="s">
        <v>56</v>
      </c>
    </row>
    <row r="43" spans="1:8" ht="15" customHeight="1">
      <c r="A43" s="14">
        <v>40791</v>
      </c>
      <c r="B43" s="17">
        <f t="shared" si="4"/>
        <v>0.67361111111111116</v>
      </c>
      <c r="C43" s="15">
        <v>0.6875</v>
      </c>
      <c r="D43" s="15">
        <f t="shared" si="0"/>
        <v>1.388888888888884E-2</v>
      </c>
      <c r="E43" s="12" t="s">
        <v>45</v>
      </c>
      <c r="F43" s="10" t="s">
        <v>65</v>
      </c>
      <c r="G43" s="12" t="s">
        <v>30</v>
      </c>
      <c r="H43" s="19" t="s">
        <v>64</v>
      </c>
    </row>
    <row r="44" spans="1:8" ht="15" customHeight="1">
      <c r="A44" s="14">
        <v>40791</v>
      </c>
      <c r="B44" s="17">
        <f t="shared" si="4"/>
        <v>0.6875</v>
      </c>
      <c r="C44" s="15">
        <v>0.70833333333333337</v>
      </c>
      <c r="D44" s="15">
        <f t="shared" si="0"/>
        <v>2.083333333333337E-2</v>
      </c>
      <c r="E44" s="12" t="s">
        <v>46</v>
      </c>
      <c r="F44" s="12"/>
      <c r="G44" s="12" t="s">
        <v>30</v>
      </c>
      <c r="H44" s="19" t="s">
        <v>66</v>
      </c>
    </row>
  </sheetData>
  <autoFilter ref="A1:H44">
    <filterColumn colId="0"/>
    <filterColumn colId="5"/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3" sqref="A3"/>
    </sheetView>
  </sheetViews>
  <sheetFormatPr defaultRowHeight="15"/>
  <sheetData>
    <row r="1" spans="1:1">
      <c r="A1" t="s">
        <v>26</v>
      </c>
    </row>
    <row r="2" spans="1:1">
      <c r="A2" s="3" t="s">
        <v>27</v>
      </c>
    </row>
  </sheetData>
  <hyperlinks>
    <hyperlink ref="A2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C36" sqref="C36"/>
    </sheetView>
  </sheetViews>
  <sheetFormatPr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"/>
  <sheetViews>
    <sheetView tabSelected="1" view="pageBreakPreview" topLeftCell="E38" zoomScale="75" zoomScaleNormal="70" zoomScaleSheetLayoutView="75" workbookViewId="0">
      <selection activeCell="E45" sqref="E45"/>
    </sheetView>
  </sheetViews>
  <sheetFormatPr defaultRowHeight="15"/>
  <cols>
    <col min="1" max="1" width="13" bestFit="1" customWidth="1"/>
    <col min="2" max="4" width="9.42578125" bestFit="1" customWidth="1"/>
    <col min="5" max="5" width="104.85546875" customWidth="1"/>
    <col min="6" max="6" width="40" style="11" customWidth="1"/>
    <col min="7" max="7" width="12.140625" style="1" bestFit="1" customWidth="1"/>
    <col min="8" max="8" width="20.7109375" style="6" customWidth="1"/>
    <col min="9" max="9" width="10.85546875" customWidth="1"/>
    <col min="10" max="10" width="9" customWidth="1"/>
    <col min="15" max="15" width="12.5703125" bestFit="1" customWidth="1"/>
  </cols>
  <sheetData>
    <row r="1" spans="1:15" ht="36.75" customHeight="1">
      <c r="A1" s="5" t="s">
        <v>50</v>
      </c>
    </row>
    <row r="2" spans="1:15" s="4" customFormat="1">
      <c r="A2" s="118" t="s">
        <v>0</v>
      </c>
      <c r="B2" s="49" t="s">
        <v>1</v>
      </c>
      <c r="C2" s="50" t="s">
        <v>2</v>
      </c>
      <c r="D2" s="50" t="s">
        <v>43</v>
      </c>
      <c r="E2" s="50" t="s">
        <v>3</v>
      </c>
      <c r="F2" s="51" t="s">
        <v>47</v>
      </c>
      <c r="G2" s="48" t="s">
        <v>4</v>
      </c>
      <c r="H2" s="97" t="s">
        <v>25</v>
      </c>
      <c r="I2" s="98" t="s">
        <v>77</v>
      </c>
      <c r="J2" s="99" t="s">
        <v>78</v>
      </c>
      <c r="K2" s="100" t="s">
        <v>79</v>
      </c>
      <c r="L2" s="101" t="s">
        <v>80</v>
      </c>
      <c r="M2" s="102" t="s">
        <v>81</v>
      </c>
      <c r="N2" s="103" t="s">
        <v>82</v>
      </c>
      <c r="O2" s="125" t="s">
        <v>83</v>
      </c>
    </row>
    <row r="3" spans="1:15" s="4" customFormat="1" ht="15.75" thickBot="1">
      <c r="A3" s="121"/>
      <c r="B3" s="122"/>
      <c r="C3" s="123"/>
      <c r="D3" s="123"/>
      <c r="E3" s="121" t="s">
        <v>107</v>
      </c>
      <c r="F3" s="131" t="s">
        <v>110</v>
      </c>
      <c r="G3" s="121"/>
      <c r="H3" s="124"/>
      <c r="I3" s="104"/>
      <c r="J3" s="99"/>
      <c r="K3" s="100"/>
      <c r="L3" s="101"/>
      <c r="M3" s="102"/>
      <c r="N3" s="103"/>
      <c r="O3" s="105"/>
    </row>
    <row r="4" spans="1:15" s="4" customFormat="1" ht="45" customHeight="1">
      <c r="A4" s="87">
        <v>40789</v>
      </c>
      <c r="B4" s="84">
        <v>0.5</v>
      </c>
      <c r="C4" s="88">
        <v>0.52083333333333337</v>
      </c>
      <c r="D4" s="79">
        <f t="shared" ref="D4:D11" si="0">C4-B4</f>
        <v>2.083333333333337E-2</v>
      </c>
      <c r="E4" s="85" t="s">
        <v>6</v>
      </c>
      <c r="F4" s="81"/>
      <c r="G4" s="82" t="s">
        <v>7</v>
      </c>
      <c r="H4" s="86" t="s">
        <v>51</v>
      </c>
      <c r="I4" s="90"/>
      <c r="J4" s="91"/>
      <c r="K4" s="92"/>
      <c r="L4" s="93"/>
      <c r="M4" s="94"/>
      <c r="N4" s="95"/>
      <c r="O4" s="96"/>
    </row>
    <row r="5" spans="1:15" s="4" customFormat="1" ht="45" customHeight="1">
      <c r="A5" s="57">
        <v>40789</v>
      </c>
      <c r="B5" s="53">
        <v>0.52083333333333337</v>
      </c>
      <c r="C5" s="58">
        <v>0.53125</v>
      </c>
      <c r="D5" s="59">
        <f t="shared" si="0"/>
        <v>1.041666666666663E-2</v>
      </c>
      <c r="E5" s="54" t="s">
        <v>8</v>
      </c>
      <c r="F5" s="55" t="s">
        <v>117</v>
      </c>
      <c r="G5" s="52" t="s">
        <v>7</v>
      </c>
      <c r="H5" s="56" t="s">
        <v>51</v>
      </c>
      <c r="I5" s="153" t="s">
        <v>96</v>
      </c>
      <c r="J5" s="154"/>
      <c r="K5" s="154"/>
      <c r="L5" s="154"/>
      <c r="M5" s="154"/>
      <c r="N5" s="154"/>
      <c r="O5" s="155"/>
    </row>
    <row r="6" spans="1:15" s="4" customFormat="1" ht="60" customHeight="1">
      <c r="A6" s="60">
        <v>40789</v>
      </c>
      <c r="B6" s="61">
        <f>C5</f>
        <v>0.53125</v>
      </c>
      <c r="C6" s="62">
        <v>0.57291666666666663</v>
      </c>
      <c r="D6" s="59">
        <f>C6-B6</f>
        <v>4.166666666666663E-2</v>
      </c>
      <c r="E6" s="63" t="s">
        <v>127</v>
      </c>
      <c r="F6" s="55" t="s">
        <v>128</v>
      </c>
      <c r="G6" s="52" t="s">
        <v>7</v>
      </c>
      <c r="H6" s="56" t="s">
        <v>51</v>
      </c>
      <c r="I6" s="153"/>
      <c r="J6" s="154"/>
      <c r="K6" s="154"/>
      <c r="L6" s="154"/>
      <c r="M6" s="154"/>
      <c r="N6" s="154"/>
      <c r="O6" s="155"/>
    </row>
    <row r="7" spans="1:15" s="4" customFormat="1" ht="45" customHeight="1">
      <c r="A7" s="57">
        <v>40789</v>
      </c>
      <c r="B7" s="53">
        <f>C6</f>
        <v>0.57291666666666663</v>
      </c>
      <c r="C7" s="58">
        <v>0.58333333333333337</v>
      </c>
      <c r="D7" s="59">
        <f t="shared" si="0"/>
        <v>1.0416666666666741E-2</v>
      </c>
      <c r="E7" s="54" t="s">
        <v>10</v>
      </c>
      <c r="F7" s="55" t="s">
        <v>118</v>
      </c>
      <c r="G7" s="52" t="s">
        <v>7</v>
      </c>
      <c r="H7" s="56" t="s">
        <v>51</v>
      </c>
      <c r="I7" s="162" t="s">
        <v>104</v>
      </c>
      <c r="J7" s="163"/>
      <c r="K7" s="163"/>
      <c r="L7" s="163"/>
      <c r="M7" s="163"/>
      <c r="N7" s="163"/>
      <c r="O7" s="164"/>
    </row>
    <row r="8" spans="1:15" s="4" customFormat="1" ht="45" customHeight="1">
      <c r="A8" s="57">
        <v>40789</v>
      </c>
      <c r="B8" s="53">
        <f t="shared" ref="B8:B12" si="1">C7</f>
        <v>0.58333333333333337</v>
      </c>
      <c r="C8" s="58">
        <v>0.58680555555555558</v>
      </c>
      <c r="D8" s="59">
        <f t="shared" si="0"/>
        <v>3.4722222222222099E-3</v>
      </c>
      <c r="E8" s="54" t="s">
        <v>89</v>
      </c>
      <c r="F8" s="55"/>
      <c r="G8" s="52" t="s">
        <v>7</v>
      </c>
      <c r="H8" s="56" t="s">
        <v>91</v>
      </c>
      <c r="I8" s="171" t="s">
        <v>138</v>
      </c>
      <c r="J8" s="173" t="s">
        <v>139</v>
      </c>
      <c r="K8" s="175" t="s">
        <v>135</v>
      </c>
      <c r="L8" s="176" t="s">
        <v>134</v>
      </c>
      <c r="M8" s="146"/>
      <c r="N8" s="177" t="s">
        <v>132</v>
      </c>
      <c r="O8" s="178" t="s">
        <v>133</v>
      </c>
    </row>
    <row r="9" spans="1:15" s="4" customFormat="1" ht="45" customHeight="1">
      <c r="A9" s="64">
        <v>40789</v>
      </c>
      <c r="B9" s="65">
        <f>C8</f>
        <v>0.58680555555555558</v>
      </c>
      <c r="C9" s="66">
        <v>0.64930555555555558</v>
      </c>
      <c r="D9" s="59">
        <f t="shared" si="0"/>
        <v>6.25E-2</v>
      </c>
      <c r="E9" s="67" t="s">
        <v>90</v>
      </c>
      <c r="F9" s="55" t="s">
        <v>68</v>
      </c>
      <c r="G9" s="52" t="s">
        <v>7</v>
      </c>
      <c r="H9" s="68" t="s">
        <v>52</v>
      </c>
      <c r="I9" s="172"/>
      <c r="J9" s="174"/>
      <c r="K9" s="174"/>
      <c r="L9" s="174"/>
      <c r="M9" s="146"/>
      <c r="N9" s="174"/>
      <c r="O9" s="179"/>
    </row>
    <row r="10" spans="1:15" s="4" customFormat="1" ht="45" customHeight="1">
      <c r="A10" s="60">
        <v>40790</v>
      </c>
      <c r="B10" s="61">
        <f>C9</f>
        <v>0.64930555555555558</v>
      </c>
      <c r="C10" s="62">
        <v>0.65277777777777779</v>
      </c>
      <c r="D10" s="69">
        <f t="shared" si="0"/>
        <v>3.4722222222222099E-3</v>
      </c>
      <c r="E10" s="70" t="s">
        <v>92</v>
      </c>
      <c r="F10" s="55"/>
      <c r="G10" s="52" t="s">
        <v>7</v>
      </c>
      <c r="H10" s="56" t="s">
        <v>91</v>
      </c>
      <c r="I10" s="171"/>
      <c r="J10" s="173"/>
      <c r="K10" s="175"/>
      <c r="L10" s="176"/>
      <c r="M10" s="146"/>
      <c r="N10" s="177"/>
      <c r="O10" s="178"/>
    </row>
    <row r="11" spans="1:15" s="4" customFormat="1" ht="45" customHeight="1">
      <c r="A11" s="57">
        <v>40789</v>
      </c>
      <c r="B11" s="53">
        <f>C10</f>
        <v>0.65277777777777779</v>
      </c>
      <c r="C11" s="58">
        <v>0.68402777777777779</v>
      </c>
      <c r="D11" s="59">
        <f t="shared" si="0"/>
        <v>3.125E-2</v>
      </c>
      <c r="E11" s="54" t="s">
        <v>14</v>
      </c>
      <c r="F11" s="55" t="s">
        <v>119</v>
      </c>
      <c r="G11" s="52" t="s">
        <v>136</v>
      </c>
      <c r="H11" s="56" t="s">
        <v>51</v>
      </c>
      <c r="I11" s="165" t="s">
        <v>105</v>
      </c>
      <c r="J11" s="166"/>
      <c r="K11" s="166"/>
      <c r="L11" s="166"/>
      <c r="M11" s="166"/>
      <c r="N11" s="166"/>
      <c r="O11" s="167"/>
    </row>
    <row r="12" spans="1:15" s="4" customFormat="1" ht="45" customHeight="1">
      <c r="A12" s="57">
        <v>40789</v>
      </c>
      <c r="B12" s="53">
        <f t="shared" si="1"/>
        <v>0.68402777777777779</v>
      </c>
      <c r="C12" s="58">
        <v>0.69097222222222221</v>
      </c>
      <c r="D12" s="59">
        <v>6.9444444444444441E-3</v>
      </c>
      <c r="E12" s="54" t="s">
        <v>76</v>
      </c>
      <c r="F12" s="55"/>
      <c r="G12" s="52" t="s">
        <v>137</v>
      </c>
      <c r="H12" s="56" t="s">
        <v>51</v>
      </c>
      <c r="I12" s="168" t="s">
        <v>96</v>
      </c>
      <c r="J12" s="169"/>
      <c r="K12" s="169"/>
      <c r="L12" s="169"/>
      <c r="M12" s="169"/>
      <c r="N12" s="169"/>
      <c r="O12" s="170"/>
    </row>
    <row r="13" spans="1:15" s="4" customFormat="1" ht="45" customHeight="1">
      <c r="A13" s="31"/>
      <c r="B13" s="8"/>
      <c r="C13" s="9"/>
      <c r="D13" s="9"/>
      <c r="E13" s="30"/>
      <c r="F13" s="29"/>
      <c r="G13" s="30"/>
      <c r="H13" s="21"/>
      <c r="I13" s="36"/>
      <c r="J13" s="37"/>
      <c r="K13" s="37"/>
      <c r="L13" s="37"/>
      <c r="M13" s="37"/>
      <c r="N13" s="37"/>
      <c r="O13" s="37"/>
    </row>
    <row r="14" spans="1:15" s="4" customFormat="1" ht="15.75" thickBot="1">
      <c r="A14" s="127"/>
      <c r="B14" s="39"/>
      <c r="C14" s="38"/>
      <c r="D14" s="38"/>
      <c r="E14" s="40" t="s">
        <v>108</v>
      </c>
      <c r="F14" s="41" t="s">
        <v>109</v>
      </c>
      <c r="G14" s="40"/>
      <c r="H14" s="89"/>
      <c r="I14" s="42"/>
      <c r="J14" s="43"/>
      <c r="K14" s="44"/>
      <c r="L14" s="45"/>
      <c r="M14" s="46"/>
      <c r="N14" s="47"/>
      <c r="O14" s="126"/>
    </row>
    <row r="15" spans="1:15" s="4" customFormat="1" ht="120">
      <c r="A15" s="76">
        <v>40790</v>
      </c>
      <c r="B15" s="77">
        <v>0.375</v>
      </c>
      <c r="C15" s="78">
        <v>0.39583333333333331</v>
      </c>
      <c r="D15" s="79">
        <f t="shared" ref="D15:D25" si="2">C15-B15</f>
        <v>2.0833333333333315E-2</v>
      </c>
      <c r="E15" s="80" t="s">
        <v>15</v>
      </c>
      <c r="F15" s="81"/>
      <c r="G15" s="82"/>
      <c r="H15" s="83" t="s">
        <v>53</v>
      </c>
      <c r="I15" s="90" t="s">
        <v>99</v>
      </c>
      <c r="J15" s="91" t="s">
        <v>84</v>
      </c>
      <c r="K15" s="92" t="s">
        <v>85</v>
      </c>
      <c r="L15" s="93" t="s">
        <v>100</v>
      </c>
      <c r="M15" s="106" t="s">
        <v>101</v>
      </c>
      <c r="N15" s="95" t="s">
        <v>102</v>
      </c>
      <c r="O15" s="96" t="s">
        <v>103</v>
      </c>
    </row>
    <row r="16" spans="1:15" s="4" customFormat="1">
      <c r="A16" s="64">
        <v>40790</v>
      </c>
      <c r="B16" s="65">
        <f t="shared" ref="B16:B25" si="3">C15</f>
        <v>0.39583333333333331</v>
      </c>
      <c r="C16" s="66">
        <v>0.41666666666666669</v>
      </c>
      <c r="D16" s="59">
        <f t="shared" si="2"/>
        <v>2.083333333333337E-2</v>
      </c>
      <c r="E16" s="71" t="s">
        <v>6</v>
      </c>
      <c r="F16" s="55"/>
      <c r="G16" s="52" t="s">
        <v>30</v>
      </c>
      <c r="H16" s="72" t="s">
        <v>53</v>
      </c>
      <c r="I16" s="23"/>
      <c r="J16" s="91"/>
      <c r="K16" s="92"/>
      <c r="L16" s="93"/>
      <c r="M16" s="106"/>
      <c r="N16" s="95"/>
      <c r="O16" s="96"/>
    </row>
    <row r="17" spans="1:15" s="4" customFormat="1" ht="51">
      <c r="A17" s="64">
        <v>40790</v>
      </c>
      <c r="B17" s="65">
        <f t="shared" si="3"/>
        <v>0.41666666666666669</v>
      </c>
      <c r="C17" s="66">
        <v>0.4236111111111111</v>
      </c>
      <c r="D17" s="59">
        <f t="shared" si="2"/>
        <v>6.9444444444444198E-3</v>
      </c>
      <c r="E17" s="71" t="s">
        <v>8</v>
      </c>
      <c r="F17" s="55"/>
      <c r="G17" s="52" t="s">
        <v>30</v>
      </c>
      <c r="H17" s="72" t="s">
        <v>53</v>
      </c>
      <c r="I17" s="25" t="s">
        <v>115</v>
      </c>
      <c r="J17" s="107" t="s">
        <v>95</v>
      </c>
      <c r="K17" s="108" t="s">
        <v>94</v>
      </c>
      <c r="L17" s="129" t="s">
        <v>116</v>
      </c>
      <c r="M17" s="109"/>
      <c r="N17" s="128" t="s">
        <v>93</v>
      </c>
      <c r="O17" s="130" t="s">
        <v>106</v>
      </c>
    </row>
    <row r="18" spans="1:15" s="4" customFormat="1">
      <c r="A18" s="64">
        <v>40790</v>
      </c>
      <c r="B18" s="65">
        <f>C17</f>
        <v>0.4236111111111111</v>
      </c>
      <c r="C18" s="66">
        <v>0.43055555555555558</v>
      </c>
      <c r="D18" s="59">
        <f t="shared" si="2"/>
        <v>6.9444444444444753E-3</v>
      </c>
      <c r="E18" s="73" t="s">
        <v>17</v>
      </c>
      <c r="F18" s="55"/>
      <c r="G18" s="52" t="s">
        <v>30</v>
      </c>
      <c r="H18" s="72" t="s">
        <v>53</v>
      </c>
      <c r="I18" s="23"/>
      <c r="J18" s="91"/>
      <c r="K18" s="92"/>
      <c r="L18" s="93"/>
      <c r="M18" s="106"/>
      <c r="N18" s="110"/>
      <c r="O18" s="96"/>
    </row>
    <row r="19" spans="1:15" s="4" customFormat="1" ht="45" customHeight="1">
      <c r="A19" s="64">
        <v>40790</v>
      </c>
      <c r="B19" s="65">
        <f>C18</f>
        <v>0.43055555555555558</v>
      </c>
      <c r="C19" s="66">
        <v>0.4375</v>
      </c>
      <c r="D19" s="59">
        <f t="shared" si="2"/>
        <v>6.9444444444444198E-3</v>
      </c>
      <c r="E19" s="71" t="s">
        <v>111</v>
      </c>
      <c r="F19" s="55"/>
      <c r="G19" s="52" t="s">
        <v>30</v>
      </c>
      <c r="H19" s="72" t="s">
        <v>53</v>
      </c>
      <c r="I19" s="23"/>
      <c r="J19" s="91"/>
      <c r="K19" s="92"/>
      <c r="L19" s="93"/>
      <c r="M19" s="106"/>
      <c r="N19" s="110"/>
      <c r="O19" s="96"/>
    </row>
    <row r="20" spans="1:15" s="4" customFormat="1" ht="45" customHeight="1">
      <c r="A20" s="64">
        <v>40790</v>
      </c>
      <c r="B20" s="65">
        <f>C19</f>
        <v>0.4375</v>
      </c>
      <c r="C20" s="66">
        <v>0.5</v>
      </c>
      <c r="D20" s="59">
        <f t="shared" si="2"/>
        <v>6.25E-2</v>
      </c>
      <c r="E20" s="71" t="s">
        <v>18</v>
      </c>
      <c r="F20" s="55"/>
      <c r="G20" s="52" t="s">
        <v>30</v>
      </c>
      <c r="H20" s="72" t="s">
        <v>53</v>
      </c>
      <c r="I20" s="23"/>
      <c r="J20" s="91"/>
      <c r="K20" s="92"/>
      <c r="L20" s="93"/>
      <c r="M20" s="106"/>
      <c r="N20" s="110"/>
      <c r="O20" s="96"/>
    </row>
    <row r="21" spans="1:15" s="4" customFormat="1" ht="45" customHeight="1">
      <c r="A21" s="64">
        <v>40790</v>
      </c>
      <c r="B21" s="65">
        <f t="shared" si="3"/>
        <v>0.5</v>
      </c>
      <c r="C21" s="66">
        <v>0.53125</v>
      </c>
      <c r="D21" s="59">
        <f t="shared" si="2"/>
        <v>3.125E-2</v>
      </c>
      <c r="E21" s="73" t="s">
        <v>19</v>
      </c>
      <c r="F21" s="55"/>
      <c r="G21" s="52" t="s">
        <v>30</v>
      </c>
      <c r="H21" s="72" t="s">
        <v>53</v>
      </c>
      <c r="I21" s="23"/>
      <c r="J21" s="91"/>
      <c r="K21" s="92"/>
      <c r="L21" s="93"/>
      <c r="M21" s="106"/>
      <c r="N21" s="110"/>
      <c r="O21" s="96"/>
    </row>
    <row r="22" spans="1:15" s="4" customFormat="1" ht="45" customHeight="1">
      <c r="A22" s="64">
        <v>40790</v>
      </c>
      <c r="B22" s="65">
        <f t="shared" si="3"/>
        <v>0.53125</v>
      </c>
      <c r="C22" s="66">
        <v>0.59375</v>
      </c>
      <c r="D22" s="59">
        <f t="shared" si="2"/>
        <v>6.25E-2</v>
      </c>
      <c r="E22" s="71" t="s">
        <v>20</v>
      </c>
      <c r="F22" s="55"/>
      <c r="G22" s="52" t="s">
        <v>30</v>
      </c>
      <c r="H22" s="72" t="s">
        <v>53</v>
      </c>
      <c r="I22" s="23"/>
      <c r="J22" s="91"/>
      <c r="K22" s="92"/>
      <c r="L22" s="93"/>
      <c r="M22" s="106"/>
      <c r="N22" s="110"/>
      <c r="O22" s="96"/>
    </row>
    <row r="23" spans="1:15" s="4" customFormat="1" ht="45" customHeight="1">
      <c r="A23" s="64">
        <v>40790</v>
      </c>
      <c r="B23" s="65">
        <f t="shared" si="3"/>
        <v>0.59375</v>
      </c>
      <c r="C23" s="66">
        <v>0.60416666666666663</v>
      </c>
      <c r="D23" s="59">
        <f t="shared" si="2"/>
        <v>1.041666666666663E-2</v>
      </c>
      <c r="E23" s="71" t="s">
        <v>112</v>
      </c>
      <c r="F23" s="55"/>
      <c r="G23" s="52" t="s">
        <v>30</v>
      </c>
      <c r="H23" s="72" t="s">
        <v>53</v>
      </c>
      <c r="I23" s="23"/>
      <c r="J23" s="91"/>
      <c r="K23" s="92"/>
      <c r="L23" s="93"/>
      <c r="M23" s="106"/>
      <c r="N23" s="110"/>
      <c r="O23" s="96"/>
    </row>
    <row r="24" spans="1:15" s="4" customFormat="1" ht="45" customHeight="1">
      <c r="A24" s="64">
        <v>40790</v>
      </c>
      <c r="B24" s="65">
        <f>C23</f>
        <v>0.60416666666666663</v>
      </c>
      <c r="C24" s="66">
        <v>0.66666666666666663</v>
      </c>
      <c r="D24" s="59">
        <f t="shared" si="2"/>
        <v>6.25E-2</v>
      </c>
      <c r="E24" s="71" t="s">
        <v>23</v>
      </c>
      <c r="F24" s="55"/>
      <c r="G24" s="52" t="s">
        <v>30</v>
      </c>
      <c r="H24" s="72" t="s">
        <v>53</v>
      </c>
      <c r="I24" s="23"/>
      <c r="J24" s="91"/>
      <c r="K24" s="92"/>
      <c r="L24" s="93"/>
      <c r="M24" s="106"/>
      <c r="N24" s="110"/>
      <c r="O24" s="96"/>
    </row>
    <row r="25" spans="1:15" s="4" customFormat="1" ht="45" customHeight="1">
      <c r="A25" s="64">
        <v>40790</v>
      </c>
      <c r="B25" s="65">
        <f t="shared" si="3"/>
        <v>0.66666666666666663</v>
      </c>
      <c r="C25" s="66">
        <v>0.67708333333333337</v>
      </c>
      <c r="D25" s="59">
        <f t="shared" si="2"/>
        <v>1.0416666666666741E-2</v>
      </c>
      <c r="E25" s="71" t="s">
        <v>113</v>
      </c>
      <c r="F25" s="74"/>
      <c r="G25" s="75" t="s">
        <v>30</v>
      </c>
      <c r="H25" s="72" t="s">
        <v>53</v>
      </c>
      <c r="I25" s="111"/>
      <c r="J25" s="112"/>
      <c r="K25" s="113"/>
      <c r="L25" s="114"/>
      <c r="M25" s="115"/>
      <c r="N25" s="116"/>
      <c r="O25" s="117"/>
    </row>
    <row r="26" spans="1:15" s="4" customFormat="1" ht="45" customHeight="1">
      <c r="A26" s="31"/>
      <c r="B26" s="8"/>
      <c r="C26" s="9"/>
      <c r="D26" s="9"/>
      <c r="E26" s="7"/>
      <c r="F26" s="29"/>
      <c r="G26" s="30"/>
      <c r="H26" s="32"/>
      <c r="I26" s="33"/>
      <c r="J26" s="34"/>
      <c r="K26" s="34"/>
      <c r="L26" s="34"/>
      <c r="M26" s="34"/>
      <c r="N26" s="35"/>
      <c r="O26" s="34"/>
    </row>
    <row r="27" spans="1:15" s="4" customFormat="1" ht="45" customHeight="1">
      <c r="A27" s="31"/>
      <c r="B27" s="8"/>
      <c r="C27" s="9"/>
      <c r="D27" s="9"/>
      <c r="E27" s="7"/>
      <c r="F27" s="29"/>
      <c r="G27" s="30"/>
      <c r="H27" s="32"/>
      <c r="I27" s="33"/>
      <c r="J27" s="34"/>
      <c r="K27" s="34"/>
      <c r="L27" s="34"/>
      <c r="M27" s="34"/>
      <c r="N27" s="35"/>
      <c r="O27" s="34"/>
    </row>
    <row r="28" spans="1:15" s="4" customFormat="1" ht="18" customHeight="1" thickBot="1">
      <c r="A28" s="127"/>
      <c r="B28" s="39"/>
      <c r="C28" s="38"/>
      <c r="D28" s="38"/>
      <c r="E28" s="40" t="s">
        <v>114</v>
      </c>
      <c r="F28" s="41" t="s">
        <v>125</v>
      </c>
      <c r="G28" s="40"/>
      <c r="H28" s="89"/>
      <c r="I28" s="42"/>
      <c r="J28" s="43"/>
      <c r="K28" s="44"/>
      <c r="L28" s="45"/>
      <c r="M28" s="46"/>
      <c r="N28" s="47"/>
      <c r="O28" s="126"/>
    </row>
    <row r="29" spans="1:15" s="4" customFormat="1" ht="45" customHeight="1" thickBot="1">
      <c r="A29" s="138">
        <v>40791</v>
      </c>
      <c r="B29" s="139">
        <v>0.35416666666666669</v>
      </c>
      <c r="C29" s="140">
        <v>0.375</v>
      </c>
      <c r="D29" s="141">
        <f t="shared" ref="D29:D45" si="4">C29-B29</f>
        <v>2.0833333333333315E-2</v>
      </c>
      <c r="E29" s="142" t="s">
        <v>5</v>
      </c>
      <c r="F29" s="143"/>
      <c r="G29" s="144"/>
      <c r="H29" s="145" t="s">
        <v>51</v>
      </c>
      <c r="I29" s="156" t="s">
        <v>96</v>
      </c>
      <c r="J29" s="157"/>
      <c r="K29" s="157"/>
      <c r="L29" s="157"/>
      <c r="M29" s="157"/>
      <c r="N29" s="157"/>
      <c r="O29" s="158"/>
    </row>
    <row r="30" spans="1:15" s="4" customFormat="1" ht="45" customHeight="1">
      <c r="A30" s="87">
        <v>40791</v>
      </c>
      <c r="B30" s="84">
        <f>C29</f>
        <v>0.375</v>
      </c>
      <c r="C30" s="88">
        <v>0.39583333333333331</v>
      </c>
      <c r="D30" s="79">
        <f t="shared" si="4"/>
        <v>2.0833333333333315E-2</v>
      </c>
      <c r="E30" s="85" t="s">
        <v>28</v>
      </c>
      <c r="F30" s="81"/>
      <c r="G30" s="82" t="s">
        <v>29</v>
      </c>
      <c r="H30" s="86" t="s">
        <v>51</v>
      </c>
      <c r="I30" s="156"/>
      <c r="J30" s="157"/>
      <c r="K30" s="157"/>
      <c r="L30" s="157"/>
      <c r="M30" s="157"/>
      <c r="N30" s="157"/>
      <c r="O30" s="158"/>
    </row>
    <row r="31" spans="1:15" s="4" customFormat="1" ht="48" customHeight="1">
      <c r="A31" s="57">
        <v>40791</v>
      </c>
      <c r="B31" s="53">
        <f t="shared" ref="B31:B38" si="5">C30</f>
        <v>0.39583333333333331</v>
      </c>
      <c r="C31" s="58">
        <v>0.41666666666666669</v>
      </c>
      <c r="D31" s="59">
        <f t="shared" si="4"/>
        <v>2.083333333333337E-2</v>
      </c>
      <c r="E31" s="54" t="s">
        <v>31</v>
      </c>
      <c r="F31" s="55" t="s">
        <v>129</v>
      </c>
      <c r="G31" s="52" t="s">
        <v>16</v>
      </c>
      <c r="H31" s="56" t="s">
        <v>51</v>
      </c>
      <c r="I31" s="156"/>
      <c r="J31" s="157"/>
      <c r="K31" s="157"/>
      <c r="L31" s="157"/>
      <c r="M31" s="157"/>
      <c r="N31" s="157"/>
      <c r="O31" s="158"/>
    </row>
    <row r="32" spans="1:15" s="4" customFormat="1" ht="60" customHeight="1">
      <c r="A32" s="60">
        <v>40791</v>
      </c>
      <c r="B32" s="61">
        <f t="shared" si="5"/>
        <v>0.41666666666666669</v>
      </c>
      <c r="C32" s="62">
        <v>0.43055555555555558</v>
      </c>
      <c r="D32" s="59">
        <f t="shared" si="4"/>
        <v>1.3888888888888895E-2</v>
      </c>
      <c r="E32" s="63" t="s">
        <v>88</v>
      </c>
      <c r="F32" s="55" t="s">
        <v>130</v>
      </c>
      <c r="G32" s="52" t="s">
        <v>124</v>
      </c>
      <c r="H32" s="56" t="s">
        <v>54</v>
      </c>
      <c r="I32" s="156"/>
      <c r="J32" s="157"/>
      <c r="K32" s="157"/>
      <c r="L32" s="157"/>
      <c r="M32" s="157"/>
      <c r="N32" s="157"/>
      <c r="O32" s="158"/>
    </row>
    <row r="33" spans="1:15" s="4" customFormat="1" ht="84" customHeight="1">
      <c r="A33" s="64">
        <v>40791</v>
      </c>
      <c r="B33" s="65">
        <f>C32</f>
        <v>0.43055555555555558</v>
      </c>
      <c r="C33" s="66">
        <v>0.47222222222222227</v>
      </c>
      <c r="D33" s="59">
        <f t="shared" si="4"/>
        <v>4.1666666666666685E-2</v>
      </c>
      <c r="E33" s="71" t="s">
        <v>86</v>
      </c>
      <c r="F33" s="55" t="s">
        <v>87</v>
      </c>
      <c r="G33" s="52" t="s">
        <v>126</v>
      </c>
      <c r="H33" s="56" t="s">
        <v>54</v>
      </c>
      <c r="I33" s="26" t="s">
        <v>140</v>
      </c>
      <c r="J33" s="147" t="s">
        <v>141</v>
      </c>
      <c r="K33" s="148" t="s">
        <v>142</v>
      </c>
      <c r="L33" s="149" t="s">
        <v>143</v>
      </c>
      <c r="M33" s="146" t="s">
        <v>144</v>
      </c>
      <c r="N33" s="150" t="s">
        <v>145</v>
      </c>
      <c r="O33" s="151" t="s">
        <v>146</v>
      </c>
    </row>
    <row r="34" spans="1:15" s="4" customFormat="1" ht="45" customHeight="1">
      <c r="A34" s="57">
        <v>40791</v>
      </c>
      <c r="B34" s="53">
        <v>0.47222222222222227</v>
      </c>
      <c r="C34" s="58">
        <v>0.47916666666666669</v>
      </c>
      <c r="D34" s="59">
        <f t="shared" si="4"/>
        <v>6.9444444444444198E-3</v>
      </c>
      <c r="E34" s="54" t="s">
        <v>35</v>
      </c>
      <c r="F34" s="55" t="s">
        <v>60</v>
      </c>
      <c r="G34" s="52" t="s">
        <v>126</v>
      </c>
      <c r="H34" s="68" t="s">
        <v>61</v>
      </c>
      <c r="I34" s="24"/>
      <c r="J34" s="91"/>
      <c r="K34" s="92"/>
      <c r="L34" s="93"/>
      <c r="M34" s="94"/>
      <c r="N34" s="119"/>
      <c r="O34" s="96"/>
    </row>
    <row r="35" spans="1:15" s="4" customFormat="1" ht="45" customHeight="1">
      <c r="A35" s="57">
        <v>40791</v>
      </c>
      <c r="B35" s="53">
        <f t="shared" si="5"/>
        <v>0.47916666666666669</v>
      </c>
      <c r="C35" s="58">
        <v>0.51041666666666663</v>
      </c>
      <c r="D35" s="59">
        <f t="shared" si="4"/>
        <v>3.1249999999999944E-2</v>
      </c>
      <c r="E35" s="132" t="s">
        <v>131</v>
      </c>
      <c r="F35" s="55" t="s">
        <v>57</v>
      </c>
      <c r="G35" s="52" t="s">
        <v>126</v>
      </c>
      <c r="H35" s="56" t="s">
        <v>55</v>
      </c>
      <c r="I35" s="24"/>
      <c r="J35" s="91"/>
      <c r="K35" s="92"/>
      <c r="L35" s="93"/>
      <c r="M35" s="94"/>
      <c r="N35" s="119"/>
      <c r="O35" s="96"/>
    </row>
    <row r="36" spans="1:15" s="4" customFormat="1" ht="45" customHeight="1">
      <c r="A36" s="57">
        <v>40791</v>
      </c>
      <c r="B36" s="53">
        <f>C35</f>
        <v>0.51041666666666663</v>
      </c>
      <c r="C36" s="58">
        <v>0.51736111111111105</v>
      </c>
      <c r="D36" s="59">
        <f t="shared" si="4"/>
        <v>6.9444444444444198E-3</v>
      </c>
      <c r="E36" s="54" t="s">
        <v>37</v>
      </c>
      <c r="F36" s="55"/>
      <c r="G36" s="52" t="s">
        <v>126</v>
      </c>
      <c r="H36" s="68" t="s">
        <v>62</v>
      </c>
      <c r="I36" s="24"/>
      <c r="J36" s="91"/>
      <c r="K36" s="92"/>
      <c r="L36" s="93"/>
      <c r="M36" s="94"/>
      <c r="N36" s="119"/>
      <c r="O36" s="96"/>
    </row>
    <row r="37" spans="1:15" s="4" customFormat="1" ht="45" customHeight="1">
      <c r="A37" s="57">
        <v>40791</v>
      </c>
      <c r="B37" s="53">
        <f t="shared" si="5"/>
        <v>0.51736111111111105</v>
      </c>
      <c r="C37" s="58">
        <v>0.52430555555555558</v>
      </c>
      <c r="D37" s="59">
        <f t="shared" si="4"/>
        <v>6.9444444444445308E-3</v>
      </c>
      <c r="E37" s="54" t="s">
        <v>38</v>
      </c>
      <c r="F37" s="55" t="s">
        <v>120</v>
      </c>
      <c r="G37" s="52" t="s">
        <v>126</v>
      </c>
      <c r="H37" s="56" t="s">
        <v>51</v>
      </c>
      <c r="I37" s="156" t="s">
        <v>96</v>
      </c>
      <c r="J37" s="157"/>
      <c r="K37" s="157"/>
      <c r="L37" s="157"/>
      <c r="M37" s="157"/>
      <c r="N37" s="157"/>
      <c r="O37" s="158"/>
    </row>
    <row r="38" spans="1:15" s="4" customFormat="1" ht="45" customHeight="1">
      <c r="A38" s="57">
        <v>40791</v>
      </c>
      <c r="B38" s="53">
        <f t="shared" si="5"/>
        <v>0.52430555555555558</v>
      </c>
      <c r="C38" s="58">
        <v>0.55208333333333337</v>
      </c>
      <c r="D38" s="59">
        <f t="shared" si="4"/>
        <v>2.777777777777779E-2</v>
      </c>
      <c r="E38" s="54" t="s">
        <v>39</v>
      </c>
      <c r="F38" s="55" t="s">
        <v>121</v>
      </c>
      <c r="G38" s="52" t="s">
        <v>126</v>
      </c>
      <c r="H38" s="56" t="s">
        <v>51</v>
      </c>
      <c r="I38" s="156" t="s">
        <v>97</v>
      </c>
      <c r="J38" s="157"/>
      <c r="K38" s="157"/>
      <c r="L38" s="157"/>
      <c r="M38" s="157"/>
      <c r="N38" s="157"/>
      <c r="O38" s="158"/>
    </row>
    <row r="39" spans="1:15" s="4" customFormat="1" ht="41.25" customHeight="1">
      <c r="A39" s="57">
        <v>40791</v>
      </c>
      <c r="B39" s="53">
        <f>C38</f>
        <v>0.55208333333333337</v>
      </c>
      <c r="C39" s="58">
        <v>0.56597222222222221</v>
      </c>
      <c r="D39" s="59">
        <f t="shared" si="4"/>
        <v>1.388888888888884E-2</v>
      </c>
      <c r="E39" s="54" t="s">
        <v>40</v>
      </c>
      <c r="F39" s="55" t="s">
        <v>122</v>
      </c>
      <c r="G39" s="52" t="s">
        <v>126</v>
      </c>
      <c r="H39" s="56" t="s">
        <v>51</v>
      </c>
      <c r="I39" s="156" t="s">
        <v>98</v>
      </c>
      <c r="J39" s="157"/>
      <c r="K39" s="157"/>
      <c r="L39" s="157"/>
      <c r="M39" s="157"/>
      <c r="N39" s="157"/>
      <c r="O39" s="158"/>
    </row>
    <row r="40" spans="1:15" s="4" customFormat="1" ht="41.25" customHeight="1">
      <c r="A40" s="57">
        <v>40791</v>
      </c>
      <c r="B40" s="53">
        <f>C39</f>
        <v>0.56597222222222221</v>
      </c>
      <c r="C40" s="58">
        <v>0.57291666666666663</v>
      </c>
      <c r="D40" s="59">
        <f t="shared" si="4"/>
        <v>6.9444444444444198E-3</v>
      </c>
      <c r="E40" s="54" t="s">
        <v>74</v>
      </c>
      <c r="F40" s="55"/>
      <c r="G40" s="52" t="s">
        <v>30</v>
      </c>
      <c r="H40" s="56" t="s">
        <v>51</v>
      </c>
      <c r="I40" s="27"/>
      <c r="J40" s="28"/>
      <c r="K40" s="28"/>
      <c r="L40" s="28"/>
      <c r="M40" s="28"/>
      <c r="N40" s="28"/>
      <c r="O40" s="120"/>
    </row>
    <row r="41" spans="1:15" s="4" customFormat="1" ht="84">
      <c r="A41" s="57">
        <v>40791</v>
      </c>
      <c r="B41" s="53">
        <f t="shared" ref="B41:B45" si="6">C40</f>
        <v>0.57291666666666663</v>
      </c>
      <c r="C41" s="58">
        <v>0.60069444444444442</v>
      </c>
      <c r="D41" s="59">
        <f t="shared" si="4"/>
        <v>2.777777777777779E-2</v>
      </c>
      <c r="E41" s="54" t="s">
        <v>41</v>
      </c>
      <c r="F41" s="55" t="s">
        <v>123</v>
      </c>
      <c r="G41" s="52" t="s">
        <v>126</v>
      </c>
      <c r="H41" s="68" t="s">
        <v>63</v>
      </c>
      <c r="I41" s="24"/>
      <c r="J41" s="91"/>
      <c r="K41" s="92"/>
      <c r="L41" s="93"/>
      <c r="M41" s="94"/>
      <c r="N41" s="119"/>
      <c r="O41" s="96"/>
    </row>
    <row r="42" spans="1:15" s="4" customFormat="1" ht="45" customHeight="1">
      <c r="A42" s="57">
        <v>40791</v>
      </c>
      <c r="B42" s="53">
        <f t="shared" si="6"/>
        <v>0.60069444444444442</v>
      </c>
      <c r="C42" s="58">
        <v>0.61458333333333337</v>
      </c>
      <c r="D42" s="59">
        <f t="shared" si="4"/>
        <v>1.3888888888888951E-2</v>
      </c>
      <c r="E42" s="54" t="s">
        <v>42</v>
      </c>
      <c r="F42" s="55" t="s">
        <v>71</v>
      </c>
      <c r="G42" s="52" t="s">
        <v>126</v>
      </c>
      <c r="H42" s="56" t="s">
        <v>56</v>
      </c>
      <c r="I42" s="24"/>
      <c r="J42" s="91"/>
      <c r="K42" s="92"/>
      <c r="L42" s="93"/>
      <c r="M42" s="94"/>
      <c r="N42" s="119"/>
      <c r="O42" s="96"/>
    </row>
    <row r="43" spans="1:15" s="4" customFormat="1" ht="45" customHeight="1" thickBot="1">
      <c r="A43" s="134">
        <v>40791</v>
      </c>
      <c r="B43" s="122">
        <f t="shared" si="6"/>
        <v>0.61458333333333337</v>
      </c>
      <c r="C43" s="135">
        <v>0.63541666666666663</v>
      </c>
      <c r="D43" s="136">
        <f t="shared" si="4"/>
        <v>2.0833333333333259E-2</v>
      </c>
      <c r="E43" s="123" t="s">
        <v>44</v>
      </c>
      <c r="F43" s="137" t="s">
        <v>72</v>
      </c>
      <c r="G43" s="121" t="s">
        <v>126</v>
      </c>
      <c r="H43" s="124" t="s">
        <v>56</v>
      </c>
      <c r="I43" s="156" t="s">
        <v>96</v>
      </c>
      <c r="J43" s="157"/>
      <c r="K43" s="157"/>
      <c r="L43" s="157"/>
      <c r="M43" s="157"/>
      <c r="N43" s="157"/>
      <c r="O43" s="158"/>
    </row>
    <row r="44" spans="1:15" s="4" customFormat="1" ht="48">
      <c r="A44" s="87">
        <v>40791</v>
      </c>
      <c r="B44" s="84">
        <f t="shared" si="6"/>
        <v>0.63541666666666663</v>
      </c>
      <c r="C44" s="88">
        <v>0.65625</v>
      </c>
      <c r="D44" s="79">
        <f t="shared" si="4"/>
        <v>2.083333333333337E-2</v>
      </c>
      <c r="E44" s="152" t="s">
        <v>147</v>
      </c>
      <c r="F44" s="81" t="s">
        <v>148</v>
      </c>
      <c r="G44" s="82" t="s">
        <v>126</v>
      </c>
      <c r="H44" s="133" t="s">
        <v>64</v>
      </c>
      <c r="I44" s="156"/>
      <c r="J44" s="157"/>
      <c r="K44" s="157"/>
      <c r="L44" s="157"/>
      <c r="M44" s="157"/>
      <c r="N44" s="157"/>
      <c r="O44" s="158"/>
    </row>
    <row r="45" spans="1:15" s="4" customFormat="1" ht="45" customHeight="1">
      <c r="A45" s="57">
        <v>40791</v>
      </c>
      <c r="B45" s="53">
        <f t="shared" si="6"/>
        <v>0.65625</v>
      </c>
      <c r="C45" s="58">
        <v>0.67708333333333337</v>
      </c>
      <c r="D45" s="59">
        <f t="shared" si="4"/>
        <v>2.083333333333337E-2</v>
      </c>
      <c r="E45" s="54" t="s">
        <v>46</v>
      </c>
      <c r="F45" s="55"/>
      <c r="G45" s="52"/>
      <c r="H45" s="68" t="s">
        <v>66</v>
      </c>
      <c r="I45" s="159"/>
      <c r="J45" s="160"/>
      <c r="K45" s="160"/>
      <c r="L45" s="160"/>
      <c r="M45" s="160"/>
      <c r="N45" s="160"/>
      <c r="O45" s="161"/>
    </row>
  </sheetData>
  <mergeCells count="15">
    <mergeCell ref="I5:O6"/>
    <mergeCell ref="I43:O45"/>
    <mergeCell ref="I7:O7"/>
    <mergeCell ref="I11:O11"/>
    <mergeCell ref="I12:O12"/>
    <mergeCell ref="I29:O32"/>
    <mergeCell ref="I37:O37"/>
    <mergeCell ref="I38:O38"/>
    <mergeCell ref="I39:O39"/>
    <mergeCell ref="I8:I10"/>
    <mergeCell ref="J8:J10"/>
    <mergeCell ref="K8:K10"/>
    <mergeCell ref="L8:L10"/>
    <mergeCell ref="N8:N10"/>
    <mergeCell ref="O8:O10"/>
  </mergeCells>
  <pageMargins left="0.7" right="0.7" top="0.75" bottom="0.75" header="0.3" footer="0.3"/>
  <pageSetup scale="42" orientation="landscape" r:id="rId1"/>
  <rowBreaks count="1" manualBreakCount="1">
    <brk id="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IMAGINE Training Schedule</vt:lpstr>
      <vt:lpstr>Supporting Documents</vt:lpstr>
      <vt:lpstr>Notes</vt:lpstr>
      <vt:lpstr>Print Schedule</vt:lpstr>
      <vt:lpstr>'Print Schedule'!Print_Area</vt:lpstr>
    </vt:vector>
  </TitlesOfParts>
  <Company>UBC Enrolment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Enrolment Services</dc:creator>
  <cp:lastModifiedBy>Joey Cheng</cp:lastModifiedBy>
  <cp:lastPrinted>2011-08-12T19:44:05Z</cp:lastPrinted>
  <dcterms:created xsi:type="dcterms:W3CDTF">2011-07-20T19:30:30Z</dcterms:created>
  <dcterms:modified xsi:type="dcterms:W3CDTF">2011-08-29T22:10:42Z</dcterms:modified>
</cp:coreProperties>
</file>